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781\Downloads\"/>
    </mc:Choice>
  </mc:AlternateContent>
  <xr:revisionPtr revIDLastSave="0" documentId="8_{D464BF00-C801-45B1-A3B5-65CD794E74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ily_ter_disclosure_28012025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2" i="1"/>
</calcChain>
</file>

<file path=xl/sharedStrings.xml><?xml version="1.0" encoding="utf-8"?>
<sst xmlns="http://schemas.openxmlformats.org/spreadsheetml/2006/main" count="263" uniqueCount="181">
  <si>
    <t>scheme</t>
  </si>
  <si>
    <t>schname</t>
  </si>
  <si>
    <t>navdate</t>
  </si>
  <si>
    <t>base_ter_reg</t>
  </si>
  <si>
    <t>bps30_reg</t>
  </si>
  <si>
    <t>bps20_reg</t>
  </si>
  <si>
    <t>gst_reg</t>
  </si>
  <si>
    <t>total_ter_reg</t>
  </si>
  <si>
    <t>base_ter_dp</t>
  </si>
  <si>
    <t>bps30_dp</t>
  </si>
  <si>
    <t>bps20_dp</t>
  </si>
  <si>
    <t>gst_dp</t>
  </si>
  <si>
    <t>total_ter_dp</t>
  </si>
  <si>
    <t>002</t>
  </si>
  <si>
    <t>UTI - Unit Linked Insurance Plan</t>
  </si>
  <si>
    <t>28-Jan-2025</t>
  </si>
  <si>
    <t>017</t>
  </si>
  <si>
    <t>UTI - Large Cap Fund</t>
  </si>
  <si>
    <t>042</t>
  </si>
  <si>
    <t>UTI - Flexi Cap Fund.</t>
  </si>
  <si>
    <t>049</t>
  </si>
  <si>
    <t>UTI Large &amp; Mid Cap Fund</t>
  </si>
  <si>
    <t>055</t>
  </si>
  <si>
    <t>UTI Children's Hybrid Fund</t>
  </si>
  <si>
    <t>064</t>
  </si>
  <si>
    <t>UTI Retirement Fund</t>
  </si>
  <si>
    <t>066</t>
  </si>
  <si>
    <t>UTI Aggressive Hybrid Fund</t>
  </si>
  <si>
    <t>078</t>
  </si>
  <si>
    <t>UTI - Money Market Fund</t>
  </si>
  <si>
    <t>101</t>
  </si>
  <si>
    <t>UTI - MNC Fund</t>
  </si>
  <si>
    <t>103</t>
  </si>
  <si>
    <t>UTI Medium to Long Duration Fund</t>
  </si>
  <si>
    <t>118</t>
  </si>
  <si>
    <t>UTI - Healthcare Fund</t>
  </si>
  <si>
    <t>125</t>
  </si>
  <si>
    <t>UTI ELSS Tax Saver Fund</t>
  </si>
  <si>
    <t>128</t>
  </si>
  <si>
    <t>UTI Nifty 50 Index Fund</t>
  </si>
  <si>
    <t>151</t>
  </si>
  <si>
    <t>UTI - Master Equity Plan Unit Scheme</t>
  </si>
  <si>
    <t>153</t>
  </si>
  <si>
    <t>UTI - Liquid Fund</t>
  </si>
  <si>
    <t>154</t>
  </si>
  <si>
    <t>UTI Short Duration Fund</t>
  </si>
  <si>
    <t>156</t>
  </si>
  <si>
    <t>UTI - Overnight Fund</t>
  </si>
  <si>
    <t>157</t>
  </si>
  <si>
    <t>UTI Children's Equity Fund</t>
  </si>
  <si>
    <t>160</t>
  </si>
  <si>
    <t>UTI - Mid Cap Fund</t>
  </si>
  <si>
    <t>161</t>
  </si>
  <si>
    <t>UTI - Infrastructure Fund</t>
  </si>
  <si>
    <t>162</t>
  </si>
  <si>
    <t>UTI - Transportation and Logistics Fund</t>
  </si>
  <si>
    <t>163</t>
  </si>
  <si>
    <t>UTI - Banking and Financial Services Fund</t>
  </si>
  <si>
    <t>165</t>
  </si>
  <si>
    <t>UTI Low Duration Fund</t>
  </si>
  <si>
    <t>171</t>
  </si>
  <si>
    <t>UTI - Gilt Fund</t>
  </si>
  <si>
    <t>176</t>
  </si>
  <si>
    <t>UTI Ultra Short Duration Fund</t>
  </si>
  <si>
    <t>177</t>
  </si>
  <si>
    <t>UTI Conservative Hybrid Fund</t>
  </si>
  <si>
    <t>190</t>
  </si>
  <si>
    <t>UTI - Dividend Yield Fund</t>
  </si>
  <si>
    <t>193</t>
  </si>
  <si>
    <t>UTI Value Fund</t>
  </si>
  <si>
    <t>209</t>
  </si>
  <si>
    <t>UTI - Arbitrage Fund</t>
  </si>
  <si>
    <t>233</t>
  </si>
  <si>
    <t>UTI - Gold Exchange Traded Fund</t>
  </si>
  <si>
    <t>247</t>
  </si>
  <si>
    <t>UTI Quarterly Interval Fund - I</t>
  </si>
  <si>
    <t>251</t>
  </si>
  <si>
    <t>UTI - India Consumer Fund</t>
  </si>
  <si>
    <t>253</t>
  </si>
  <si>
    <t>UTI Annual Interval Fund - I</t>
  </si>
  <si>
    <t>262</t>
  </si>
  <si>
    <t>UTI Annual Interval Fund - II</t>
  </si>
  <si>
    <t>307</t>
  </si>
  <si>
    <t>UTI Quarterly Interval Fund - II</t>
  </si>
  <si>
    <t>311</t>
  </si>
  <si>
    <t>UTI Quarterly Interval Fund - III</t>
  </si>
  <si>
    <t>322</t>
  </si>
  <si>
    <t>UTI Multi Asset Allocation Fund</t>
  </si>
  <si>
    <t>340</t>
  </si>
  <si>
    <t>UTI - Dynamic Bond Fund.</t>
  </si>
  <si>
    <t>399</t>
  </si>
  <si>
    <t>UTI - Credit Risk Fund.</t>
  </si>
  <si>
    <t>446</t>
  </si>
  <si>
    <t>UTI Banking &amp; PSU Fund</t>
  </si>
  <si>
    <t>540</t>
  </si>
  <si>
    <t>UTI Medium Duration Fund</t>
  </si>
  <si>
    <t>561</t>
  </si>
  <si>
    <t>UTI Nifty 50 ETF</t>
  </si>
  <si>
    <t>562</t>
  </si>
  <si>
    <t>UTI BSE Sensex ETF</t>
  </si>
  <si>
    <t>656</t>
  </si>
  <si>
    <t>UTI - Nifty Next 50 Exchange Traded Fund.</t>
  </si>
  <si>
    <t>691</t>
  </si>
  <si>
    <t>UTI - Nifty Next 50 Index Fund</t>
  </si>
  <si>
    <t>703</t>
  </si>
  <si>
    <t>UTI - Corporate Bond Fund</t>
  </si>
  <si>
    <t>704</t>
  </si>
  <si>
    <t>UTI - Equity Savings Fund</t>
  </si>
  <si>
    <t>713</t>
  </si>
  <si>
    <t>UTI - Floater Fund</t>
  </si>
  <si>
    <t>728</t>
  </si>
  <si>
    <t>UTI - BSE Sensex Next 50 Exchange Traded Fund</t>
  </si>
  <si>
    <t>745</t>
  </si>
  <si>
    <t>UTI Nifty Bank ETF</t>
  </si>
  <si>
    <t>751</t>
  </si>
  <si>
    <t>UTI Small Cap Fund</t>
  </si>
  <si>
    <t>752</t>
  </si>
  <si>
    <t>UTI Nifty 200 Momentum 30 Index Fund</t>
  </si>
  <si>
    <t>753</t>
  </si>
  <si>
    <t>UTI Focused Fund</t>
  </si>
  <si>
    <t>754</t>
  </si>
  <si>
    <t>UTI BSE Sensex Index Fund</t>
  </si>
  <si>
    <t>755</t>
  </si>
  <si>
    <t>UTI BSE Low Volatility Index Fund</t>
  </si>
  <si>
    <t>756</t>
  </si>
  <si>
    <t>UTI Nifty Midcap 150 Quality 50 Index Fund</t>
  </si>
  <si>
    <t>757</t>
  </si>
  <si>
    <t>UTI Gilt Fund with 10 year Constant Duration</t>
  </si>
  <si>
    <t>758</t>
  </si>
  <si>
    <t>UTI Gold ETF Fund of Fund</t>
  </si>
  <si>
    <t>759</t>
  </si>
  <si>
    <t>UTI Fixed Term Income Fund - Series XXXV-I (1260Days)</t>
  </si>
  <si>
    <t>760</t>
  </si>
  <si>
    <t>UTI Fixed Term Income Fund - Series XXXV-II (1223 Days)</t>
  </si>
  <si>
    <t>761</t>
  </si>
  <si>
    <t>UTI CRISIL SDL Maturity April 2033 Index Fund</t>
  </si>
  <si>
    <t>762</t>
  </si>
  <si>
    <t>UTI CRISIL SDL Maturity June 2027 Index Fund</t>
  </si>
  <si>
    <t>763</t>
  </si>
  <si>
    <t>UTI Fixed Term Income Fund - Series XXXV-III (1176 days)</t>
  </si>
  <si>
    <t>764</t>
  </si>
  <si>
    <t>UTI NIFTY SDL Plus AAA PSU Bond Apr 2026 75:25 Index Fund</t>
  </si>
  <si>
    <t>765</t>
  </si>
  <si>
    <t>UTI Fixed Term Income Fund Series XXXVI - I (1574 Days)</t>
  </si>
  <si>
    <t>766</t>
  </si>
  <si>
    <t>UTI NIFTY SDL Plus AAA PSU Bond Apr 2028- 75:25 Index Fund</t>
  </si>
  <si>
    <t>767</t>
  </si>
  <si>
    <t>UTI Long Duration Fund</t>
  </si>
  <si>
    <t>768</t>
  </si>
  <si>
    <t>UTI Silver Exchange Traded Fund</t>
  </si>
  <si>
    <t>769</t>
  </si>
  <si>
    <t>UTI Silver ETF Fund of Fund</t>
  </si>
  <si>
    <t>770</t>
  </si>
  <si>
    <t>UTI Nifty 500 Value 50 Index Fund</t>
  </si>
  <si>
    <t>771</t>
  </si>
  <si>
    <t>UTI Nifty50 Equal Weight Index Fund</t>
  </si>
  <si>
    <t>772</t>
  </si>
  <si>
    <t>UTI BSE Housing Index Fund</t>
  </si>
  <si>
    <t>773</t>
  </si>
  <si>
    <t>UTI Balanced Advantage Fund</t>
  </si>
  <si>
    <t>774</t>
  </si>
  <si>
    <t>UTI Nifty Midcap 150 Exchange Traded Fund</t>
  </si>
  <si>
    <t>775</t>
  </si>
  <si>
    <t>UTI Innovation Fund</t>
  </si>
  <si>
    <t>776</t>
  </si>
  <si>
    <t>UTI Nifty IT ETF</t>
  </si>
  <si>
    <t>777</t>
  </si>
  <si>
    <t>UTI Nifty 5 yr Benchmark G-Sec ETF</t>
  </si>
  <si>
    <t>778</t>
  </si>
  <si>
    <t>UTI Nifty 10 yr Benchmark G-Sec ETF</t>
  </si>
  <si>
    <t>779</t>
  </si>
  <si>
    <t>UTI Nifty 200 Quality 30 Index Fund</t>
  </si>
  <si>
    <t>780</t>
  </si>
  <si>
    <t>UTI Nifty Private Bank Index Fund</t>
  </si>
  <si>
    <t>781</t>
  </si>
  <si>
    <t>UTI Nifty Alpha Low-Volatility 30 Index Fund</t>
  </si>
  <si>
    <t>782</t>
  </si>
  <si>
    <t>UTI Nifty Midcap 150 Index Fund</t>
  </si>
  <si>
    <t>783</t>
  </si>
  <si>
    <t>UTI Quant Fund</t>
  </si>
  <si>
    <t>nsdl_code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</si>
</sst>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781\Downloads\Ter%20Upload-28-Jan-2025.xls" TargetMode="External"/><Relationship Id="rId1" Type="http://schemas.openxmlformats.org/officeDocument/2006/relationships/externalLinkPath" Target="Ter%20Upload-28-Jan-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RUPD"/>
    </sheetNames>
    <sheetDataSet>
      <sheetData sheetId="0">
        <row r="2">
          <cell r="B2" t="str">
            <v>UTI - Unit Linked Insurance Plan</v>
          </cell>
          <cell r="C2" t="str">
            <v>28-Jan-2025</v>
          </cell>
          <cell r="D2">
            <v>1.46</v>
          </cell>
          <cell r="E2">
            <v>0</v>
          </cell>
          <cell r="F2">
            <v>0.05</v>
          </cell>
          <cell r="G2">
            <v>0.14000000000000001</v>
          </cell>
          <cell r="H2">
            <v>1.65</v>
          </cell>
          <cell r="I2">
            <v>0.8</v>
          </cell>
          <cell r="J2">
            <v>0</v>
          </cell>
          <cell r="K2">
            <v>0.05</v>
          </cell>
          <cell r="L2">
            <v>0.14000000000000001</v>
          </cell>
          <cell r="M2">
            <v>0.99</v>
          </cell>
          <cell r="N2" t="str">
            <v>NSDL Code not allocated</v>
          </cell>
        </row>
        <row r="3">
          <cell r="B3" t="str">
            <v>UTI Fixed Term Income Fund - Series XXXV-I (1260Days)</v>
          </cell>
          <cell r="C3" t="str">
            <v>28-Jan-2025</v>
          </cell>
          <cell r="D3">
            <v>0.48</v>
          </cell>
          <cell r="E3">
            <v>0</v>
          </cell>
          <cell r="F3">
            <v>0</v>
          </cell>
          <cell r="G3">
            <v>0</v>
          </cell>
          <cell r="H3">
            <v>0.48</v>
          </cell>
          <cell r="I3">
            <v>0.1</v>
          </cell>
          <cell r="J3">
            <v>0</v>
          </cell>
          <cell r="K3">
            <v>0</v>
          </cell>
          <cell r="L3">
            <v>0</v>
          </cell>
          <cell r="M3">
            <v>0.1</v>
          </cell>
          <cell r="N3" t="str">
            <v>UTIM/C/D/FTP/22/07/0102</v>
          </cell>
        </row>
        <row r="4">
          <cell r="B4" t="str">
            <v>UTI Fixed Term Income Fund - Series XXXV-II (1223 Days)</v>
          </cell>
          <cell r="C4" t="str">
            <v>28-Jan-2025</v>
          </cell>
          <cell r="D4">
            <v>0.47</v>
          </cell>
          <cell r="E4">
            <v>0</v>
          </cell>
          <cell r="F4">
            <v>0</v>
          </cell>
          <cell r="G4">
            <v>0</v>
          </cell>
          <cell r="H4">
            <v>0.47</v>
          </cell>
          <cell r="I4">
            <v>0.1</v>
          </cell>
          <cell r="J4">
            <v>0</v>
          </cell>
          <cell r="K4">
            <v>0</v>
          </cell>
          <cell r="L4">
            <v>0</v>
          </cell>
          <cell r="M4">
            <v>0.1</v>
          </cell>
          <cell r="N4" t="str">
            <v xml:space="preserve">UTIM/C/D/FTP/22/07/0103 </v>
          </cell>
        </row>
        <row r="5">
          <cell r="B5" t="str">
            <v>UTI Fixed Term Income Fund - Series XXXV-III (1176 days)</v>
          </cell>
          <cell r="C5" t="str">
            <v>28-Jan-2025</v>
          </cell>
          <cell r="D5">
            <v>0.46</v>
          </cell>
          <cell r="E5">
            <v>0</v>
          </cell>
          <cell r="F5">
            <v>0</v>
          </cell>
          <cell r="G5">
            <v>0</v>
          </cell>
          <cell r="H5">
            <v>0.46</v>
          </cell>
          <cell r="I5">
            <v>0.1</v>
          </cell>
          <cell r="J5">
            <v>0</v>
          </cell>
          <cell r="K5">
            <v>0</v>
          </cell>
          <cell r="L5">
            <v>0</v>
          </cell>
          <cell r="M5">
            <v>0.1</v>
          </cell>
          <cell r="N5" t="str">
            <v>UTIM/C/D/FTP/22/07/0106</v>
          </cell>
        </row>
        <row r="6">
          <cell r="B6" t="str">
            <v>UTI Fixed Term Income Fund Series XXXVI - I (1574 Days)</v>
          </cell>
          <cell r="C6" t="str">
            <v>28-Jan-2025</v>
          </cell>
          <cell r="D6">
            <v>0.5</v>
          </cell>
          <cell r="E6">
            <v>0</v>
          </cell>
          <cell r="F6">
            <v>0</v>
          </cell>
          <cell r="G6">
            <v>0</v>
          </cell>
          <cell r="H6">
            <v>0.5</v>
          </cell>
          <cell r="I6">
            <v>0.1</v>
          </cell>
          <cell r="J6">
            <v>0</v>
          </cell>
          <cell r="K6">
            <v>0</v>
          </cell>
          <cell r="L6">
            <v>0</v>
          </cell>
          <cell r="M6">
            <v>0.1</v>
          </cell>
          <cell r="N6" t="str">
            <v>UTIM/C/D/FTP/23/01/0108</v>
          </cell>
        </row>
        <row r="7">
          <cell r="B7" t="str">
            <v>UTI - Master Equity Plan Unit Scheme</v>
          </cell>
          <cell r="C7" t="str">
            <v>28-Jan-2025</v>
          </cell>
          <cell r="D7">
            <v>1.25</v>
          </cell>
          <cell r="E7">
            <v>0</v>
          </cell>
          <cell r="F7">
            <v>0</v>
          </cell>
          <cell r="G7">
            <v>0.21</v>
          </cell>
          <cell r="H7">
            <v>1.46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 t="str">
            <v>UTIM/C/E/ELS/03/04/0015</v>
          </cell>
        </row>
        <row r="8">
          <cell r="B8" t="str">
            <v>UTI Quarterly Interval Fund - I</v>
          </cell>
          <cell r="C8" t="str">
            <v>28-Jan-2025</v>
          </cell>
          <cell r="D8">
            <v>0.51</v>
          </cell>
          <cell r="E8">
            <v>0</v>
          </cell>
          <cell r="F8">
            <v>0</v>
          </cell>
          <cell r="G8">
            <v>0</v>
          </cell>
          <cell r="H8">
            <v>0.51</v>
          </cell>
          <cell r="I8">
            <v>0.65</v>
          </cell>
          <cell r="J8">
            <v>0</v>
          </cell>
          <cell r="K8">
            <v>0</v>
          </cell>
          <cell r="L8">
            <v>0</v>
          </cell>
          <cell r="M8">
            <v>0.65</v>
          </cell>
          <cell r="N8" t="str">
            <v>UTIM/I/D/XXX/07/05/0028</v>
          </cell>
        </row>
        <row r="9">
          <cell r="B9" t="str">
            <v>UTI Annual Interval Fund - I</v>
          </cell>
          <cell r="C9" t="str">
            <v>28-Jan-2025</v>
          </cell>
          <cell r="D9">
            <v>0.16</v>
          </cell>
          <cell r="E9">
            <v>0</v>
          </cell>
          <cell r="F9">
            <v>0</v>
          </cell>
          <cell r="G9">
            <v>0</v>
          </cell>
          <cell r="H9">
            <v>0.16</v>
          </cell>
          <cell r="I9">
            <v>0.06</v>
          </cell>
          <cell r="J9">
            <v>0</v>
          </cell>
          <cell r="K9">
            <v>0</v>
          </cell>
          <cell r="L9">
            <v>0</v>
          </cell>
          <cell r="M9">
            <v>0.06</v>
          </cell>
          <cell r="N9" t="str">
            <v>UTIM/I/D/XXX/07/05/0030</v>
          </cell>
        </row>
        <row r="10">
          <cell r="B10" t="str">
            <v>UTI Annual Interval Fund - II</v>
          </cell>
          <cell r="C10" t="str">
            <v>28-Jan-2025</v>
          </cell>
          <cell r="D10">
            <v>0.35</v>
          </cell>
          <cell r="E10">
            <v>0</v>
          </cell>
          <cell r="F10">
            <v>0</v>
          </cell>
          <cell r="G10">
            <v>0.04</v>
          </cell>
          <cell r="H10">
            <v>0.39</v>
          </cell>
          <cell r="I10">
            <v>0.25</v>
          </cell>
          <cell r="J10">
            <v>0</v>
          </cell>
          <cell r="K10">
            <v>0</v>
          </cell>
          <cell r="L10">
            <v>0.04</v>
          </cell>
          <cell r="M10">
            <v>0.28999999999999998</v>
          </cell>
          <cell r="N10" t="str">
            <v>UTIM/I/D/XXX/07/05/0034</v>
          </cell>
        </row>
        <row r="11">
          <cell r="B11" t="str">
            <v>UTI Quarterly Interval Fund - II</v>
          </cell>
          <cell r="C11" t="str">
            <v>28-Jan-2025</v>
          </cell>
          <cell r="D11">
            <v>0.65</v>
          </cell>
          <cell r="E11">
            <v>0</v>
          </cell>
          <cell r="F11">
            <v>0</v>
          </cell>
          <cell r="G11">
            <v>0.01</v>
          </cell>
          <cell r="H11">
            <v>0.66</v>
          </cell>
          <cell r="I11">
            <v>0.84</v>
          </cell>
          <cell r="J11">
            <v>0</v>
          </cell>
          <cell r="K11">
            <v>0</v>
          </cell>
          <cell r="L11">
            <v>0.01</v>
          </cell>
          <cell r="M11">
            <v>0.85</v>
          </cell>
          <cell r="N11" t="str">
            <v>UTIM/I/D/XXX/08/07/0047</v>
          </cell>
        </row>
        <row r="12">
          <cell r="B12" t="str">
            <v>UTI Quarterly Interval Fund - III</v>
          </cell>
          <cell r="C12" t="str">
            <v>28-Jan-2025</v>
          </cell>
          <cell r="D12">
            <v>0.37</v>
          </cell>
          <cell r="E12">
            <v>0</v>
          </cell>
          <cell r="F12">
            <v>0</v>
          </cell>
          <cell r="G12">
            <v>0</v>
          </cell>
          <cell r="H12">
            <v>0.37</v>
          </cell>
          <cell r="I12">
            <v>7.0000000000000007E-2</v>
          </cell>
          <cell r="J12">
            <v>0</v>
          </cell>
          <cell r="K12">
            <v>0</v>
          </cell>
          <cell r="L12">
            <v>0</v>
          </cell>
          <cell r="M12">
            <v>7.0000000000000007E-2</v>
          </cell>
          <cell r="N12" t="str">
            <v>UTIM/I/D/XXX/08/07/0048</v>
          </cell>
        </row>
        <row r="13">
          <cell r="B13" t="str">
            <v>UTI Banking &amp; PSU Fund</v>
          </cell>
          <cell r="C13" t="str">
            <v>28-Jan-2025</v>
          </cell>
          <cell r="D13">
            <v>0.49</v>
          </cell>
          <cell r="E13">
            <v>0</v>
          </cell>
          <cell r="F13">
            <v>0</v>
          </cell>
          <cell r="G13">
            <v>0.05</v>
          </cell>
          <cell r="H13">
            <v>0.54</v>
          </cell>
          <cell r="I13">
            <v>0.31</v>
          </cell>
          <cell r="J13">
            <v>0</v>
          </cell>
          <cell r="K13">
            <v>0</v>
          </cell>
          <cell r="L13">
            <v>0.05</v>
          </cell>
          <cell r="M13">
            <v>0.36</v>
          </cell>
          <cell r="N13" t="str">
            <v>UTIM/O/D/BPF/13/09/0055</v>
          </cell>
        </row>
        <row r="14">
          <cell r="B14" t="str">
            <v>UTI - Corporate Bond Fund</v>
          </cell>
          <cell r="C14" t="str">
            <v>28-Jan-2025</v>
          </cell>
          <cell r="D14">
            <v>0.55000000000000004</v>
          </cell>
          <cell r="E14">
            <v>0</v>
          </cell>
          <cell r="F14">
            <v>0</v>
          </cell>
          <cell r="G14">
            <v>0.04</v>
          </cell>
          <cell r="H14">
            <v>0.59</v>
          </cell>
          <cell r="I14">
            <v>0.25</v>
          </cell>
          <cell r="J14">
            <v>0</v>
          </cell>
          <cell r="K14">
            <v>0</v>
          </cell>
          <cell r="L14">
            <v>0.04</v>
          </cell>
          <cell r="M14">
            <v>0.28999999999999998</v>
          </cell>
          <cell r="N14" t="str">
            <v>UTIM/O/D/CBF/18/06/0063</v>
          </cell>
        </row>
        <row r="15">
          <cell r="B15" t="str">
            <v>UTI - Credit Risk Fund.</v>
          </cell>
          <cell r="C15" t="str">
            <v>28-Jan-2025</v>
          </cell>
          <cell r="D15">
            <v>1.47</v>
          </cell>
          <cell r="E15">
            <v>0</v>
          </cell>
          <cell r="F15">
            <v>0.05</v>
          </cell>
          <cell r="G15">
            <v>0.16</v>
          </cell>
          <cell r="H15">
            <v>1.68</v>
          </cell>
          <cell r="I15">
            <v>0.94</v>
          </cell>
          <cell r="J15">
            <v>0</v>
          </cell>
          <cell r="K15">
            <v>0.05</v>
          </cell>
          <cell r="L15">
            <v>0.16</v>
          </cell>
          <cell r="M15">
            <v>1.1499999999999999</v>
          </cell>
          <cell r="N15" t="str">
            <v>UTIM/O/D/CRF/12/06/0053</v>
          </cell>
        </row>
        <row r="16">
          <cell r="B16" t="str">
            <v>UTI - Dynamic Bond Fund.</v>
          </cell>
          <cell r="C16" t="str">
            <v>28-Jan-2025</v>
          </cell>
          <cell r="D16">
            <v>1.45</v>
          </cell>
          <cell r="E16">
            <v>0</v>
          </cell>
          <cell r="F16">
            <v>0</v>
          </cell>
          <cell r="G16">
            <v>0.08</v>
          </cell>
          <cell r="H16">
            <v>1.53</v>
          </cell>
          <cell r="I16">
            <v>0.61</v>
          </cell>
          <cell r="J16">
            <v>0</v>
          </cell>
          <cell r="K16">
            <v>0</v>
          </cell>
          <cell r="L16">
            <v>0.08</v>
          </cell>
          <cell r="M16">
            <v>0.69</v>
          </cell>
          <cell r="N16" t="str">
            <v>UTIM/O/D/DBF/07/11/0042</v>
          </cell>
        </row>
        <row r="17">
          <cell r="B17" t="str">
            <v>UTI Nifty 5 yr Benchmark G-Sec ETF</v>
          </cell>
          <cell r="C17" t="str">
            <v>28-Jan-2025</v>
          </cell>
          <cell r="D17">
            <v>0.2</v>
          </cell>
          <cell r="E17">
            <v>0</v>
          </cell>
          <cell r="F17">
            <v>0</v>
          </cell>
          <cell r="G17">
            <v>0</v>
          </cell>
          <cell r="H17">
            <v>0.2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 t="str">
            <v>UTIM/O/D/DET/23/07/0120</v>
          </cell>
        </row>
        <row r="18">
          <cell r="B18" t="str">
            <v>UTI Nifty 10 yr Benchmark G-Sec ETF</v>
          </cell>
          <cell r="C18" t="str">
            <v>28-Jan-2025</v>
          </cell>
          <cell r="D18">
            <v>0.25</v>
          </cell>
          <cell r="E18">
            <v>0</v>
          </cell>
          <cell r="F18">
            <v>0</v>
          </cell>
          <cell r="G18">
            <v>0</v>
          </cell>
          <cell r="H18">
            <v>0.25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 t="str">
            <v>UTIM/O/D/DET/23/07/0121</v>
          </cell>
        </row>
        <row r="19">
          <cell r="B19" t="str">
            <v>UTI CRISIL SDL Maturity April 2033 Index Fund</v>
          </cell>
          <cell r="C19" t="str">
            <v>28-Jan-2025</v>
          </cell>
          <cell r="D19">
            <v>0.38</v>
          </cell>
          <cell r="E19">
            <v>0</v>
          </cell>
          <cell r="F19">
            <v>0</v>
          </cell>
          <cell r="G19">
            <v>0.02</v>
          </cell>
          <cell r="H19">
            <v>0.4</v>
          </cell>
          <cell r="I19">
            <v>0.13</v>
          </cell>
          <cell r="J19">
            <v>0</v>
          </cell>
          <cell r="K19">
            <v>0</v>
          </cell>
          <cell r="L19">
            <v>0.02</v>
          </cell>
          <cell r="M19">
            <v>0.15</v>
          </cell>
          <cell r="N19" t="str">
            <v>UTIM/O/D/DIN/22/10/0104</v>
          </cell>
        </row>
        <row r="20">
          <cell r="B20" t="str">
            <v>UTI CRISIL SDL Maturity June 2027 Index Fund</v>
          </cell>
          <cell r="C20" t="str">
            <v>28-Jan-2025</v>
          </cell>
          <cell r="D20">
            <v>0.38</v>
          </cell>
          <cell r="E20">
            <v>0</v>
          </cell>
          <cell r="F20">
            <v>0</v>
          </cell>
          <cell r="G20">
            <v>0.02</v>
          </cell>
          <cell r="H20">
            <v>0.4</v>
          </cell>
          <cell r="I20">
            <v>0.15</v>
          </cell>
          <cell r="J20">
            <v>0</v>
          </cell>
          <cell r="K20">
            <v>0</v>
          </cell>
          <cell r="L20">
            <v>0.02</v>
          </cell>
          <cell r="M20">
            <v>0.17</v>
          </cell>
          <cell r="N20" t="str">
            <v>UTIM/O/D/DIN/22/10/0105</v>
          </cell>
        </row>
        <row r="21">
          <cell r="B21" t="str">
            <v>UTI NIFTY SDL Plus AAA PSU Bond Apr 2026 75:25 Index Fund</v>
          </cell>
          <cell r="C21" t="str">
            <v>28-Jan-2025</v>
          </cell>
          <cell r="D21">
            <v>0.39</v>
          </cell>
          <cell r="E21">
            <v>0</v>
          </cell>
          <cell r="F21">
            <v>0</v>
          </cell>
          <cell r="G21">
            <v>0.02</v>
          </cell>
          <cell r="H21">
            <v>0.41</v>
          </cell>
          <cell r="I21">
            <v>0.16</v>
          </cell>
          <cell r="J21">
            <v>0</v>
          </cell>
          <cell r="K21">
            <v>0</v>
          </cell>
          <cell r="L21">
            <v>0.02</v>
          </cell>
          <cell r="M21">
            <v>0.18</v>
          </cell>
          <cell r="N21" t="str">
            <v>UTIM/O/D/DIN/22/10/0107</v>
          </cell>
        </row>
        <row r="22">
          <cell r="B22" t="str">
            <v>UTI - Floater Fund</v>
          </cell>
          <cell r="C22" t="str">
            <v>28-Jan-2025</v>
          </cell>
          <cell r="D22">
            <v>0.74</v>
          </cell>
          <cell r="E22">
            <v>0</v>
          </cell>
          <cell r="F22">
            <v>0</v>
          </cell>
          <cell r="G22">
            <v>0.06</v>
          </cell>
          <cell r="H22">
            <v>0.8</v>
          </cell>
          <cell r="I22">
            <v>0.36</v>
          </cell>
          <cell r="J22">
            <v>0</v>
          </cell>
          <cell r="K22">
            <v>0</v>
          </cell>
          <cell r="L22">
            <v>0.06</v>
          </cell>
          <cell r="M22">
            <v>0.42</v>
          </cell>
          <cell r="N22" t="str">
            <v>UTIM/O/D/FLF/18/07/0073</v>
          </cell>
        </row>
        <row r="23">
          <cell r="B23" t="str">
            <v>UTI - Gilt Fund</v>
          </cell>
          <cell r="C23" t="str">
            <v>28-Jan-2025</v>
          </cell>
          <cell r="D23">
            <v>0.83</v>
          </cell>
          <cell r="E23">
            <v>0</v>
          </cell>
          <cell r="F23">
            <v>0</v>
          </cell>
          <cell r="G23">
            <v>0.1</v>
          </cell>
          <cell r="H23">
            <v>0.93</v>
          </cell>
          <cell r="I23">
            <v>0.56999999999999995</v>
          </cell>
          <cell r="J23">
            <v>0</v>
          </cell>
          <cell r="K23">
            <v>0</v>
          </cell>
          <cell r="L23">
            <v>0.1</v>
          </cell>
          <cell r="M23">
            <v>0.67</v>
          </cell>
          <cell r="N23" t="str">
            <v>UTIM/O/D/GIL/02/01/0014</v>
          </cell>
        </row>
        <row r="24">
          <cell r="B24" t="str">
            <v>UTI Gilt Fund with 10 year Constant Duration</v>
          </cell>
          <cell r="C24" t="str">
            <v>28-Jan-2025</v>
          </cell>
          <cell r="D24">
            <v>0.67</v>
          </cell>
          <cell r="E24">
            <v>0</v>
          </cell>
          <cell r="F24">
            <v>0</v>
          </cell>
          <cell r="G24">
            <v>0.03</v>
          </cell>
          <cell r="H24">
            <v>0.7</v>
          </cell>
          <cell r="I24">
            <v>0.19</v>
          </cell>
          <cell r="J24">
            <v>0</v>
          </cell>
          <cell r="K24">
            <v>0</v>
          </cell>
          <cell r="L24">
            <v>0.03</v>
          </cell>
          <cell r="M24">
            <v>0.22</v>
          </cell>
          <cell r="N24" t="str">
            <v>UTIM/O/D/GTN/21/07/0100</v>
          </cell>
        </row>
        <row r="25">
          <cell r="B25" t="str">
            <v>UTI - Liquid Fund</v>
          </cell>
          <cell r="C25" t="str">
            <v>28-Jan-2025</v>
          </cell>
          <cell r="D25">
            <v>0.22</v>
          </cell>
          <cell r="E25">
            <v>0</v>
          </cell>
          <cell r="F25">
            <v>0</v>
          </cell>
          <cell r="G25">
            <v>0.02</v>
          </cell>
          <cell r="H25">
            <v>0.24</v>
          </cell>
          <cell r="I25">
            <v>0.14000000000000001</v>
          </cell>
          <cell r="J25">
            <v>0</v>
          </cell>
          <cell r="K25">
            <v>0</v>
          </cell>
          <cell r="L25">
            <v>0.02</v>
          </cell>
          <cell r="M25">
            <v>0.16</v>
          </cell>
          <cell r="N25" t="str">
            <v>UTIM/O/D/LIF/03/06/0016</v>
          </cell>
        </row>
        <row r="26">
          <cell r="B26" t="str">
            <v>UTI Long Duration Fund</v>
          </cell>
          <cell r="C26" t="str">
            <v>28-Jan-2025</v>
          </cell>
          <cell r="D26">
            <v>1.42</v>
          </cell>
          <cell r="E26">
            <v>0</v>
          </cell>
          <cell r="F26">
            <v>0</v>
          </cell>
          <cell r="G26">
            <v>0.08</v>
          </cell>
          <cell r="H26">
            <v>1.5</v>
          </cell>
          <cell r="I26">
            <v>0.47</v>
          </cell>
          <cell r="J26">
            <v>0</v>
          </cell>
          <cell r="K26">
            <v>0</v>
          </cell>
          <cell r="L26">
            <v>0.08</v>
          </cell>
          <cell r="M26">
            <v>0.55000000000000004</v>
          </cell>
          <cell r="N26" t="str">
            <v>UTIM/O/D/LON/22/11/0110</v>
          </cell>
        </row>
        <row r="27">
          <cell r="B27" t="str">
            <v>UTI Low Duration Fund</v>
          </cell>
          <cell r="C27" t="str">
            <v>28-Jan-2025</v>
          </cell>
          <cell r="D27">
            <v>0.4</v>
          </cell>
          <cell r="E27">
            <v>0</v>
          </cell>
          <cell r="F27">
            <v>0</v>
          </cell>
          <cell r="G27">
            <v>0.06</v>
          </cell>
          <cell r="H27">
            <v>0.46</v>
          </cell>
          <cell r="I27">
            <v>0.33</v>
          </cell>
          <cell r="J27">
            <v>0</v>
          </cell>
          <cell r="K27">
            <v>0</v>
          </cell>
          <cell r="L27">
            <v>0.06</v>
          </cell>
          <cell r="M27">
            <v>0.39</v>
          </cell>
          <cell r="N27" t="str">
            <v>UTIM/O/D/LOW/99/07/0010</v>
          </cell>
        </row>
        <row r="28">
          <cell r="B28" t="str">
            <v>UTI Medium Duration Fund</v>
          </cell>
          <cell r="C28" t="str">
            <v>28-Jan-2025</v>
          </cell>
          <cell r="D28">
            <v>1.33</v>
          </cell>
          <cell r="E28">
            <v>0</v>
          </cell>
          <cell r="F28">
            <v>0.04</v>
          </cell>
          <cell r="G28">
            <v>0.12</v>
          </cell>
          <cell r="H28">
            <v>1.49</v>
          </cell>
          <cell r="I28">
            <v>0.64</v>
          </cell>
          <cell r="J28">
            <v>0</v>
          </cell>
          <cell r="K28">
            <v>0.04</v>
          </cell>
          <cell r="L28">
            <v>0.12</v>
          </cell>
          <cell r="M28">
            <v>0.8</v>
          </cell>
          <cell r="N28" t="str">
            <v>UTIM/O/D/MDF/13/05/0054</v>
          </cell>
        </row>
        <row r="29">
          <cell r="B29" t="str">
            <v>UTI Medium to Long Duration Fund</v>
          </cell>
          <cell r="C29" t="str">
            <v>28-Jan-2025</v>
          </cell>
          <cell r="D29">
            <v>1.45</v>
          </cell>
          <cell r="E29">
            <v>0</v>
          </cell>
          <cell r="F29">
            <v>0</v>
          </cell>
          <cell r="G29">
            <v>0.16</v>
          </cell>
          <cell r="H29">
            <v>1.61</v>
          </cell>
          <cell r="I29">
            <v>1.01</v>
          </cell>
          <cell r="J29">
            <v>0</v>
          </cell>
          <cell r="K29">
            <v>0</v>
          </cell>
          <cell r="L29">
            <v>0.16</v>
          </cell>
          <cell r="M29">
            <v>1.17</v>
          </cell>
          <cell r="N29" t="str">
            <v>UTIM/O/D/MLD/98/05/0007</v>
          </cell>
        </row>
        <row r="30">
          <cell r="B30" t="str">
            <v>UTI - Money Market Fund</v>
          </cell>
          <cell r="C30" t="str">
            <v>28-Jan-2025</v>
          </cell>
          <cell r="D30">
            <v>0.21</v>
          </cell>
          <cell r="E30">
            <v>0</v>
          </cell>
          <cell r="F30">
            <v>0</v>
          </cell>
          <cell r="G30">
            <v>0.02</v>
          </cell>
          <cell r="H30">
            <v>0.23</v>
          </cell>
          <cell r="I30">
            <v>0.13</v>
          </cell>
          <cell r="J30">
            <v>0</v>
          </cell>
          <cell r="K30">
            <v>0</v>
          </cell>
          <cell r="L30">
            <v>0.02</v>
          </cell>
          <cell r="M30">
            <v>0.15</v>
          </cell>
          <cell r="N30" t="str">
            <v>UTIM/O/D/MMF/97/04/0006</v>
          </cell>
        </row>
        <row r="31">
          <cell r="B31" t="str">
            <v>UTI - Overnight Fund</v>
          </cell>
          <cell r="C31" t="str">
            <v>28-Jan-2025</v>
          </cell>
          <cell r="D31">
            <v>0.11</v>
          </cell>
          <cell r="E31">
            <v>0</v>
          </cell>
          <cell r="F31">
            <v>0</v>
          </cell>
          <cell r="G31">
            <v>0</v>
          </cell>
          <cell r="H31">
            <v>0.11</v>
          </cell>
          <cell r="I31">
            <v>0.06</v>
          </cell>
          <cell r="J31">
            <v>0</v>
          </cell>
          <cell r="K31">
            <v>0</v>
          </cell>
          <cell r="L31">
            <v>0</v>
          </cell>
          <cell r="M31">
            <v>0.06</v>
          </cell>
          <cell r="N31" t="str">
            <v>UTIM/O/D/ONF/99/07/0011</v>
          </cell>
        </row>
        <row r="32">
          <cell r="B32" t="str">
            <v>UTI Short Duration Fund</v>
          </cell>
          <cell r="C32" t="str">
            <v>28-Jan-2025</v>
          </cell>
          <cell r="D32">
            <v>0.79</v>
          </cell>
          <cell r="E32">
            <v>0</v>
          </cell>
          <cell r="F32">
            <v>0</v>
          </cell>
          <cell r="G32">
            <v>0.06</v>
          </cell>
          <cell r="H32">
            <v>0.85</v>
          </cell>
          <cell r="I32">
            <v>0.38</v>
          </cell>
          <cell r="J32">
            <v>0</v>
          </cell>
          <cell r="K32">
            <v>0</v>
          </cell>
          <cell r="L32">
            <v>0.06</v>
          </cell>
          <cell r="M32">
            <v>0.44</v>
          </cell>
          <cell r="N32" t="str">
            <v>UTIM/O/D/SDF/03/06/0017</v>
          </cell>
        </row>
        <row r="33">
          <cell r="B33" t="str">
            <v>UTI Ultra Short Duration Fund</v>
          </cell>
          <cell r="C33" t="str">
            <v>28-Jan-2025</v>
          </cell>
          <cell r="D33">
            <v>0.88</v>
          </cell>
          <cell r="E33">
            <v>0</v>
          </cell>
          <cell r="F33">
            <v>0</v>
          </cell>
          <cell r="G33">
            <v>0.05</v>
          </cell>
          <cell r="H33">
            <v>0.93</v>
          </cell>
          <cell r="I33">
            <v>0.28000000000000003</v>
          </cell>
          <cell r="J33">
            <v>0</v>
          </cell>
          <cell r="K33">
            <v>0</v>
          </cell>
          <cell r="L33">
            <v>0.05</v>
          </cell>
          <cell r="M33">
            <v>0.33</v>
          </cell>
          <cell r="N33" t="str">
            <v>UTIM/O/D/USD/03/08/0018</v>
          </cell>
        </row>
        <row r="34">
          <cell r="B34" t="str">
            <v>UTI - Dividend Yield Fund</v>
          </cell>
          <cell r="C34" t="str">
            <v>28-Jan-2025</v>
          </cell>
          <cell r="D34">
            <v>1.76</v>
          </cell>
          <cell r="E34">
            <v>0</v>
          </cell>
          <cell r="F34">
            <v>0.05</v>
          </cell>
          <cell r="G34">
            <v>0.19</v>
          </cell>
          <cell r="H34">
            <v>2</v>
          </cell>
          <cell r="I34">
            <v>1.1299999999999999</v>
          </cell>
          <cell r="J34">
            <v>0</v>
          </cell>
          <cell r="K34">
            <v>0.05</v>
          </cell>
          <cell r="L34">
            <v>0.19</v>
          </cell>
          <cell r="M34">
            <v>1.37</v>
          </cell>
          <cell r="N34" t="str">
            <v>UTIM/O/E/DYF/05/03/0024</v>
          </cell>
        </row>
        <row r="35">
          <cell r="B35" t="str">
            <v>UTI Nifty Midcap 150 Exchange Traded Fund</v>
          </cell>
          <cell r="C35" t="str">
            <v>28-Jan-2025</v>
          </cell>
          <cell r="D35">
            <v>0.24</v>
          </cell>
          <cell r="E35">
            <v>0</v>
          </cell>
          <cell r="F35">
            <v>0</v>
          </cell>
          <cell r="G35">
            <v>0.01</v>
          </cell>
          <cell r="H35">
            <v>0.25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 t="str">
            <v>UTIM/O/E/EET/23/02/0117</v>
          </cell>
        </row>
        <row r="36">
          <cell r="B36" t="str">
            <v>UTI Nifty IT ETF</v>
          </cell>
          <cell r="C36" t="str">
            <v>28-Jan-2025</v>
          </cell>
          <cell r="D36">
            <v>0.17</v>
          </cell>
          <cell r="E36">
            <v>0</v>
          </cell>
          <cell r="F36">
            <v>0</v>
          </cell>
          <cell r="G36">
            <v>0.02</v>
          </cell>
          <cell r="H36">
            <v>0.19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 t="str">
            <v>UTIM/O/E/EET/23/09/0119</v>
          </cell>
        </row>
        <row r="37">
          <cell r="B37" t="str">
            <v>UTI Nifty50 Equal Weight Index Fund</v>
          </cell>
          <cell r="C37" t="str">
            <v>28-Jan-2025</v>
          </cell>
          <cell r="D37">
            <v>0.95</v>
          </cell>
          <cell r="E37">
            <v>0</v>
          </cell>
          <cell r="F37">
            <v>0</v>
          </cell>
          <cell r="G37">
            <v>0.09</v>
          </cell>
          <cell r="H37">
            <v>1.04</v>
          </cell>
          <cell r="I37">
            <v>0.52</v>
          </cell>
          <cell r="J37">
            <v>0</v>
          </cell>
          <cell r="K37">
            <v>0</v>
          </cell>
          <cell r="L37">
            <v>0.09</v>
          </cell>
          <cell r="M37">
            <v>0.61</v>
          </cell>
          <cell r="N37" t="str">
            <v>UTIM/O/E/EIN/22/11/0114</v>
          </cell>
        </row>
        <row r="38">
          <cell r="B38" t="str">
            <v>UTI BSE Housing Index Fund</v>
          </cell>
          <cell r="C38" t="str">
            <v>28-Jan-2025</v>
          </cell>
          <cell r="D38">
            <v>0.92</v>
          </cell>
          <cell r="E38">
            <v>0</v>
          </cell>
          <cell r="F38">
            <v>0</v>
          </cell>
          <cell r="G38">
            <v>7.0000000000000007E-2</v>
          </cell>
          <cell r="H38">
            <v>0.99</v>
          </cell>
          <cell r="I38">
            <v>0.5</v>
          </cell>
          <cell r="J38">
            <v>0</v>
          </cell>
          <cell r="K38">
            <v>0</v>
          </cell>
          <cell r="L38">
            <v>7.0000000000000007E-2</v>
          </cell>
          <cell r="M38">
            <v>0.56999999999999995</v>
          </cell>
          <cell r="N38" t="str">
            <v>UTIM/O/E/EIN/22/11/0115</v>
          </cell>
        </row>
        <row r="39">
          <cell r="B39" t="str">
            <v>UTI Nifty 500 Value 50 Index Fund</v>
          </cell>
          <cell r="C39" t="str">
            <v>28-Jan-2025</v>
          </cell>
          <cell r="D39">
            <v>0.95</v>
          </cell>
          <cell r="E39">
            <v>0</v>
          </cell>
          <cell r="F39">
            <v>0</v>
          </cell>
          <cell r="G39">
            <v>0.08</v>
          </cell>
          <cell r="H39">
            <v>1.03</v>
          </cell>
          <cell r="I39">
            <v>0.49</v>
          </cell>
          <cell r="J39">
            <v>0</v>
          </cell>
          <cell r="K39">
            <v>0</v>
          </cell>
          <cell r="L39">
            <v>0.08</v>
          </cell>
          <cell r="M39">
            <v>0.56999999999999995</v>
          </cell>
          <cell r="N39" t="str">
            <v>UTIM/O/E/EIN/23/02/0113</v>
          </cell>
        </row>
        <row r="40">
          <cell r="B40" t="str">
            <v>UTI Nifty Private Bank Index Fund</v>
          </cell>
          <cell r="C40" t="str">
            <v>28-Jan-2025</v>
          </cell>
          <cell r="D40">
            <v>0.99</v>
          </cell>
          <cell r="E40">
            <v>0</v>
          </cell>
          <cell r="F40">
            <v>0</v>
          </cell>
          <cell r="G40">
            <v>0.04</v>
          </cell>
          <cell r="H40">
            <v>1.03</v>
          </cell>
          <cell r="I40">
            <v>0.39</v>
          </cell>
          <cell r="J40">
            <v>0</v>
          </cell>
          <cell r="K40">
            <v>0</v>
          </cell>
          <cell r="L40">
            <v>0.04</v>
          </cell>
          <cell r="M40">
            <v>0.43</v>
          </cell>
          <cell r="N40" t="str">
            <v>UTIM/O/E/EIN/24/07/0122</v>
          </cell>
        </row>
        <row r="41">
          <cell r="B41" t="str">
            <v>UTI Nifty 200 Quality 30 Index Fund</v>
          </cell>
          <cell r="C41" t="str">
            <v>28-Jan-2025</v>
          </cell>
          <cell r="D41">
            <v>0.99</v>
          </cell>
          <cell r="E41">
            <v>0</v>
          </cell>
          <cell r="F41">
            <v>0</v>
          </cell>
          <cell r="G41">
            <v>0.04</v>
          </cell>
          <cell r="H41">
            <v>1.03</v>
          </cell>
          <cell r="I41">
            <v>0.39</v>
          </cell>
          <cell r="J41">
            <v>0</v>
          </cell>
          <cell r="K41">
            <v>0</v>
          </cell>
          <cell r="L41">
            <v>0.04</v>
          </cell>
          <cell r="M41">
            <v>0.43</v>
          </cell>
          <cell r="N41" t="str">
            <v>UTIM/O/E/EIN/24/07/0123</v>
          </cell>
        </row>
        <row r="42">
          <cell r="B42" t="str">
            <v>UTI Nifty Alpha Low-Volatility 30 Index Fund</v>
          </cell>
          <cell r="C42" t="str">
            <v>28-Jan-2025</v>
          </cell>
          <cell r="D42">
            <v>1</v>
          </cell>
          <cell r="E42">
            <v>0</v>
          </cell>
          <cell r="F42">
            <v>0</v>
          </cell>
          <cell r="G42">
            <v>0.03</v>
          </cell>
          <cell r="H42">
            <v>1.03</v>
          </cell>
          <cell r="I42">
            <v>0.35</v>
          </cell>
          <cell r="J42">
            <v>0</v>
          </cell>
          <cell r="K42">
            <v>0</v>
          </cell>
          <cell r="L42">
            <v>0.03</v>
          </cell>
          <cell r="M42">
            <v>0.38</v>
          </cell>
          <cell r="N42" t="str">
            <v>UTIM/O/E/EIN/24/07/0124</v>
          </cell>
        </row>
        <row r="43">
          <cell r="B43" t="str">
            <v>UTI Nifty Midcap 150 Index Fund</v>
          </cell>
          <cell r="C43" t="str">
            <v>28-Jan-2025</v>
          </cell>
          <cell r="D43">
            <v>1</v>
          </cell>
          <cell r="E43">
            <v>0</v>
          </cell>
          <cell r="F43">
            <v>0</v>
          </cell>
          <cell r="G43">
            <v>0.04</v>
          </cell>
          <cell r="H43">
            <v>1.04</v>
          </cell>
          <cell r="I43">
            <v>0.4</v>
          </cell>
          <cell r="J43">
            <v>0</v>
          </cell>
          <cell r="K43">
            <v>0</v>
          </cell>
          <cell r="L43">
            <v>0.04</v>
          </cell>
          <cell r="M43">
            <v>0.44</v>
          </cell>
          <cell r="N43" t="str">
            <v>UTIM/O/E/EIN/24/07/0125</v>
          </cell>
        </row>
        <row r="44">
          <cell r="B44" t="str">
            <v>UTI ELSS Tax Saver Fund</v>
          </cell>
          <cell r="C44" t="str">
            <v>28-Jan-2025</v>
          </cell>
          <cell r="D44">
            <v>1.77</v>
          </cell>
          <cell r="E44">
            <v>0</v>
          </cell>
          <cell r="F44">
            <v>0</v>
          </cell>
          <cell r="G44">
            <v>0.13</v>
          </cell>
          <cell r="H44">
            <v>1.9</v>
          </cell>
          <cell r="I44">
            <v>0.8</v>
          </cell>
          <cell r="J44">
            <v>0</v>
          </cell>
          <cell r="K44">
            <v>0</v>
          </cell>
          <cell r="L44">
            <v>0.13</v>
          </cell>
          <cell r="M44">
            <v>0.93</v>
          </cell>
          <cell r="N44" t="str">
            <v>UTIM/O/E/ELS/99/10/0012</v>
          </cell>
        </row>
        <row r="45">
          <cell r="B45" t="str">
            <v>UTI - Flexi Cap Fund.</v>
          </cell>
          <cell r="C45" t="str">
            <v>28-Jan-2025</v>
          </cell>
          <cell r="D45">
            <v>1.49</v>
          </cell>
          <cell r="E45">
            <v>0</v>
          </cell>
          <cell r="F45">
            <v>0.05</v>
          </cell>
          <cell r="G45">
            <v>0.16</v>
          </cell>
          <cell r="H45">
            <v>1.7</v>
          </cell>
          <cell r="I45">
            <v>0.88</v>
          </cell>
          <cell r="J45">
            <v>0</v>
          </cell>
          <cell r="K45">
            <v>0.05</v>
          </cell>
          <cell r="L45">
            <v>0.16</v>
          </cell>
          <cell r="M45">
            <v>1.0900000000000001</v>
          </cell>
          <cell r="N45" t="str">
            <v>UTIM/O/E/FCF/92/05/0002</v>
          </cell>
        </row>
        <row r="46">
          <cell r="B46" t="str">
            <v>UTI Focused Fund</v>
          </cell>
          <cell r="C46" t="str">
            <v>28-Jan-2025</v>
          </cell>
          <cell r="D46">
            <v>1.84</v>
          </cell>
          <cell r="E46">
            <v>0</v>
          </cell>
          <cell r="F46">
            <v>0.05</v>
          </cell>
          <cell r="G46">
            <v>0.1</v>
          </cell>
          <cell r="H46">
            <v>1.99</v>
          </cell>
          <cell r="I46">
            <v>0.54</v>
          </cell>
          <cell r="J46">
            <v>0</v>
          </cell>
          <cell r="K46">
            <v>0.05</v>
          </cell>
          <cell r="L46">
            <v>0.1</v>
          </cell>
          <cell r="M46">
            <v>0.69</v>
          </cell>
          <cell r="N46" t="str">
            <v>UTIM/O/E/FOC/21/05/0096</v>
          </cell>
        </row>
        <row r="47">
          <cell r="B47" t="str">
            <v>UTI - Large Cap Fund</v>
          </cell>
          <cell r="C47" t="str">
            <v>28-Jan-2025</v>
          </cell>
          <cell r="D47">
            <v>1.58</v>
          </cell>
          <cell r="E47">
            <v>0</v>
          </cell>
          <cell r="F47">
            <v>0.05</v>
          </cell>
          <cell r="G47">
            <v>0.14000000000000001</v>
          </cell>
          <cell r="H47">
            <v>1.77</v>
          </cell>
          <cell r="I47">
            <v>0.77</v>
          </cell>
          <cell r="J47">
            <v>0</v>
          </cell>
          <cell r="K47">
            <v>0.05</v>
          </cell>
          <cell r="L47">
            <v>0.14000000000000001</v>
          </cell>
          <cell r="M47">
            <v>0.96</v>
          </cell>
          <cell r="N47" t="str">
            <v>UTIM/O/E/LCF/86/10/0001</v>
          </cell>
        </row>
        <row r="48">
          <cell r="B48" t="str">
            <v>UTI Large &amp; Mid Cap Fund</v>
          </cell>
          <cell r="C48" t="str">
            <v>28-Jan-2025</v>
          </cell>
          <cell r="D48">
            <v>1.76</v>
          </cell>
          <cell r="E48">
            <v>0</v>
          </cell>
          <cell r="F48">
            <v>0.05</v>
          </cell>
          <cell r="G48">
            <v>0.1</v>
          </cell>
          <cell r="H48">
            <v>1.91</v>
          </cell>
          <cell r="I48">
            <v>0.83</v>
          </cell>
          <cell r="J48">
            <v>0</v>
          </cell>
          <cell r="K48">
            <v>0.05</v>
          </cell>
          <cell r="L48">
            <v>0.1</v>
          </cell>
          <cell r="M48">
            <v>0.98</v>
          </cell>
          <cell r="N48" t="str">
            <v>UTIM/O/E/LMF/09/05/0052</v>
          </cell>
        </row>
        <row r="49">
          <cell r="B49" t="str">
            <v>UTI - Mid Cap Fund</v>
          </cell>
          <cell r="C49" t="str">
            <v>28-Jan-2025</v>
          </cell>
          <cell r="D49">
            <v>1.6</v>
          </cell>
          <cell r="E49">
            <v>0</v>
          </cell>
          <cell r="F49">
            <v>0.05</v>
          </cell>
          <cell r="G49">
            <v>0.12</v>
          </cell>
          <cell r="H49">
            <v>1.77</v>
          </cell>
          <cell r="I49">
            <v>0.74</v>
          </cell>
          <cell r="J49">
            <v>0</v>
          </cell>
          <cell r="K49">
            <v>0.05</v>
          </cell>
          <cell r="L49">
            <v>0.12</v>
          </cell>
          <cell r="M49">
            <v>0.91</v>
          </cell>
          <cell r="N49" t="str">
            <v>UTIM/O/E/MIF/04/01/0020</v>
          </cell>
        </row>
        <row r="50">
          <cell r="B50" t="str">
            <v>UTI Small Cap Fund</v>
          </cell>
          <cell r="C50" t="str">
            <v>28-Jan-2025</v>
          </cell>
          <cell r="D50">
            <v>1.75</v>
          </cell>
          <cell r="E50">
            <v>0</v>
          </cell>
          <cell r="F50">
            <v>0.05</v>
          </cell>
          <cell r="G50">
            <v>0.11</v>
          </cell>
          <cell r="H50">
            <v>1.91</v>
          </cell>
          <cell r="I50">
            <v>0.57999999999999996</v>
          </cell>
          <cell r="J50">
            <v>0</v>
          </cell>
          <cell r="K50">
            <v>0.05</v>
          </cell>
          <cell r="L50">
            <v>0.11</v>
          </cell>
          <cell r="M50">
            <v>0.74</v>
          </cell>
          <cell r="N50" t="str">
            <v>UTIM/O/E/SCF/20/03/0094</v>
          </cell>
        </row>
        <row r="51">
          <cell r="B51" t="str">
            <v>UTI - Banking and Financial Services Fund</v>
          </cell>
          <cell r="C51" t="str">
            <v>28-Jan-2025</v>
          </cell>
          <cell r="D51">
            <v>2</v>
          </cell>
          <cell r="E51">
            <v>0</v>
          </cell>
          <cell r="F51">
            <v>0.05</v>
          </cell>
          <cell r="G51">
            <v>0.18</v>
          </cell>
          <cell r="H51">
            <v>2.23</v>
          </cell>
          <cell r="I51">
            <v>0.98</v>
          </cell>
          <cell r="J51">
            <v>0</v>
          </cell>
          <cell r="K51">
            <v>0.05</v>
          </cell>
          <cell r="L51">
            <v>0.18</v>
          </cell>
          <cell r="M51">
            <v>1.21</v>
          </cell>
          <cell r="N51" t="str">
            <v>UTIM/O/E/SEC/04/01/0022</v>
          </cell>
        </row>
        <row r="52">
          <cell r="B52" t="str">
            <v>UTI - Transportation and Logistics Fund</v>
          </cell>
          <cell r="C52" t="str">
            <v>28-Jan-2025</v>
          </cell>
          <cell r="D52">
            <v>1.79</v>
          </cell>
          <cell r="E52">
            <v>0</v>
          </cell>
          <cell r="F52">
            <v>0.05</v>
          </cell>
          <cell r="G52">
            <v>0.13</v>
          </cell>
          <cell r="H52">
            <v>1.97</v>
          </cell>
          <cell r="I52">
            <v>0.7</v>
          </cell>
          <cell r="J52">
            <v>0</v>
          </cell>
          <cell r="K52">
            <v>0.05</v>
          </cell>
          <cell r="L52">
            <v>0.13</v>
          </cell>
          <cell r="M52">
            <v>0.88</v>
          </cell>
          <cell r="N52" t="str">
            <v>UTIM/O/E/SEC/04/01/0023</v>
          </cell>
        </row>
        <row r="53">
          <cell r="B53" t="str">
            <v>UTI - Healthcare Fund</v>
          </cell>
          <cell r="C53" t="str">
            <v>28-Jan-2025</v>
          </cell>
          <cell r="D53">
            <v>2.0299999999999998</v>
          </cell>
          <cell r="E53">
            <v>0</v>
          </cell>
          <cell r="F53">
            <v>0.05</v>
          </cell>
          <cell r="G53">
            <v>0.15</v>
          </cell>
          <cell r="H53">
            <v>2.23</v>
          </cell>
          <cell r="I53">
            <v>1.01</v>
          </cell>
          <cell r="J53">
            <v>0</v>
          </cell>
          <cell r="K53">
            <v>0.05</v>
          </cell>
          <cell r="L53">
            <v>0.15</v>
          </cell>
          <cell r="M53">
            <v>1.21</v>
          </cell>
          <cell r="N53" t="str">
            <v>UTIM/O/E/SEC/99/05/0009</v>
          </cell>
        </row>
        <row r="54">
          <cell r="B54" t="str">
            <v>UTI - Infrastructure Fund</v>
          </cell>
          <cell r="C54" t="str">
            <v>28-Jan-2025</v>
          </cell>
          <cell r="D54">
            <v>1.9</v>
          </cell>
          <cell r="E54">
            <v>0</v>
          </cell>
          <cell r="F54">
            <v>0.05</v>
          </cell>
          <cell r="G54">
            <v>0.25</v>
          </cell>
          <cell r="H54">
            <v>2.2000000000000002</v>
          </cell>
          <cell r="I54">
            <v>1.5</v>
          </cell>
          <cell r="J54">
            <v>0</v>
          </cell>
          <cell r="K54">
            <v>0.05</v>
          </cell>
          <cell r="L54">
            <v>0.25</v>
          </cell>
          <cell r="M54">
            <v>1.8</v>
          </cell>
          <cell r="N54" t="str">
            <v>UTIM/O/E/THE/04/01/0021</v>
          </cell>
        </row>
        <row r="55">
          <cell r="B55" t="str">
            <v>UTI - India Consumer Fund</v>
          </cell>
          <cell r="C55" t="str">
            <v>28-Jan-2025</v>
          </cell>
          <cell r="D55">
            <v>2.19</v>
          </cell>
          <cell r="E55">
            <v>0</v>
          </cell>
          <cell r="F55">
            <v>0.05</v>
          </cell>
          <cell r="G55">
            <v>0.21</v>
          </cell>
          <cell r="H55">
            <v>2.4500000000000002</v>
          </cell>
          <cell r="I55">
            <v>1.22</v>
          </cell>
          <cell r="J55">
            <v>0</v>
          </cell>
          <cell r="K55">
            <v>0.05</v>
          </cell>
          <cell r="L55">
            <v>0.21</v>
          </cell>
          <cell r="M55">
            <v>1.48</v>
          </cell>
          <cell r="N55" t="str">
            <v>UTIM/O/E/THE/07/05/0033</v>
          </cell>
        </row>
        <row r="56">
          <cell r="B56" t="str">
            <v>UTI Innovation Fund</v>
          </cell>
          <cell r="C56" t="str">
            <v>28-Jan-2025</v>
          </cell>
          <cell r="D56">
            <v>2.16</v>
          </cell>
          <cell r="E56">
            <v>0</v>
          </cell>
          <cell r="F56">
            <v>0.05</v>
          </cell>
          <cell r="G56">
            <v>0.08</v>
          </cell>
          <cell r="H56">
            <v>2.29</v>
          </cell>
          <cell r="I56">
            <v>0.74</v>
          </cell>
          <cell r="J56">
            <v>0</v>
          </cell>
          <cell r="K56">
            <v>0.05</v>
          </cell>
          <cell r="L56">
            <v>0.08</v>
          </cell>
          <cell r="M56">
            <v>0.87</v>
          </cell>
          <cell r="N56" t="str">
            <v>UTIM/O/E/THE/23/03/0118</v>
          </cell>
        </row>
        <row r="57">
          <cell r="B57" t="str">
            <v>UTI Quant Fund</v>
          </cell>
          <cell r="C57" t="str">
            <v>28-Jan-2025</v>
          </cell>
          <cell r="D57">
            <v>1.98</v>
          </cell>
          <cell r="E57">
            <v>0</v>
          </cell>
          <cell r="F57">
            <v>0.05</v>
          </cell>
          <cell r="G57">
            <v>0.03</v>
          </cell>
          <cell r="H57">
            <v>2.06</v>
          </cell>
          <cell r="I57">
            <v>0.28000000000000003</v>
          </cell>
          <cell r="J57">
            <v>0</v>
          </cell>
          <cell r="K57">
            <v>0.05</v>
          </cell>
          <cell r="L57">
            <v>0.03</v>
          </cell>
          <cell r="M57">
            <v>0.36</v>
          </cell>
          <cell r="N57" t="str">
            <v xml:space="preserve">UTIM/O/E/THE/24/10/0126 </v>
          </cell>
        </row>
        <row r="58">
          <cell r="B58" t="str">
            <v>UTI - MNC Fund</v>
          </cell>
          <cell r="C58" t="str">
            <v>28-Jan-2025</v>
          </cell>
          <cell r="D58">
            <v>1.82</v>
          </cell>
          <cell r="E58">
            <v>0</v>
          </cell>
          <cell r="F58">
            <v>0.05</v>
          </cell>
          <cell r="G58">
            <v>0.17</v>
          </cell>
          <cell r="H58">
            <v>2.04</v>
          </cell>
          <cell r="I58">
            <v>0.98</v>
          </cell>
          <cell r="J58">
            <v>0</v>
          </cell>
          <cell r="K58">
            <v>0.05</v>
          </cell>
          <cell r="L58">
            <v>0.17</v>
          </cell>
          <cell r="M58">
            <v>1.2</v>
          </cell>
          <cell r="N58" t="str">
            <v>UTIM/O/E/THE/98/05/0008</v>
          </cell>
        </row>
        <row r="59">
          <cell r="B59" t="str">
            <v>UTI Value Fund</v>
          </cell>
          <cell r="C59" t="str">
            <v>28-Jan-2025</v>
          </cell>
          <cell r="D59">
            <v>1.62</v>
          </cell>
          <cell r="E59">
            <v>0</v>
          </cell>
          <cell r="F59">
            <v>0.05</v>
          </cell>
          <cell r="G59">
            <v>0.16</v>
          </cell>
          <cell r="H59">
            <v>1.83</v>
          </cell>
          <cell r="I59">
            <v>0.92</v>
          </cell>
          <cell r="J59">
            <v>0</v>
          </cell>
          <cell r="K59">
            <v>0.05</v>
          </cell>
          <cell r="L59">
            <v>0.16</v>
          </cell>
          <cell r="M59">
            <v>1.1299999999999999</v>
          </cell>
          <cell r="N59" t="str">
            <v>UTIM/O/E/VAF/05/06/0025</v>
          </cell>
        </row>
        <row r="60">
          <cell r="B60" t="str">
            <v>UTI Aggressive Hybrid Fund</v>
          </cell>
          <cell r="C60" t="str">
            <v>28-Jan-2025</v>
          </cell>
          <cell r="D60">
            <v>1.67</v>
          </cell>
          <cell r="E60">
            <v>0</v>
          </cell>
          <cell r="F60">
            <v>0.05</v>
          </cell>
          <cell r="G60">
            <v>0.17</v>
          </cell>
          <cell r="H60">
            <v>1.89</v>
          </cell>
          <cell r="I60">
            <v>1.02</v>
          </cell>
          <cell r="J60">
            <v>0</v>
          </cell>
          <cell r="K60">
            <v>0.05</v>
          </cell>
          <cell r="L60">
            <v>0.17</v>
          </cell>
          <cell r="M60">
            <v>1.24</v>
          </cell>
          <cell r="N60" t="str">
            <v>UTIM/O/H/AHF/95/01/0005</v>
          </cell>
        </row>
        <row r="61">
          <cell r="B61" t="str">
            <v>UTI - Arbitrage Fund</v>
          </cell>
          <cell r="C61" t="str">
            <v>28-Jan-2025</v>
          </cell>
          <cell r="D61">
            <v>0.7</v>
          </cell>
          <cell r="E61">
            <v>0</v>
          </cell>
          <cell r="F61">
            <v>0</v>
          </cell>
          <cell r="G61">
            <v>0.04</v>
          </cell>
          <cell r="H61">
            <v>0.74</v>
          </cell>
          <cell r="I61">
            <v>0.24</v>
          </cell>
          <cell r="J61">
            <v>0</v>
          </cell>
          <cell r="K61">
            <v>0</v>
          </cell>
          <cell r="L61">
            <v>0.04</v>
          </cell>
          <cell r="M61">
            <v>0.28000000000000003</v>
          </cell>
          <cell r="N61" t="str">
            <v>UTIM/O/H/ARB/06/01/0026</v>
          </cell>
        </row>
        <row r="62">
          <cell r="B62" t="str">
            <v>UTI Balanced Advantage Fund</v>
          </cell>
          <cell r="C62" t="str">
            <v>28-Jan-2025</v>
          </cell>
          <cell r="D62">
            <v>1.81</v>
          </cell>
          <cell r="E62">
            <v>0</v>
          </cell>
          <cell r="F62">
            <v>0.05</v>
          </cell>
          <cell r="G62">
            <v>0.1</v>
          </cell>
          <cell r="H62">
            <v>1.96</v>
          </cell>
          <cell r="I62">
            <v>0.56000000000000005</v>
          </cell>
          <cell r="J62">
            <v>0</v>
          </cell>
          <cell r="K62">
            <v>0.05</v>
          </cell>
          <cell r="L62">
            <v>0.1</v>
          </cell>
          <cell r="M62">
            <v>0.71</v>
          </cell>
          <cell r="N62" t="str">
            <v>UTIM/O/H/BAF/23/05/0116</v>
          </cell>
        </row>
        <row r="63">
          <cell r="B63" t="str">
            <v>UTI Conservative Hybrid Fund</v>
          </cell>
          <cell r="C63" t="str">
            <v>28-Jan-2025</v>
          </cell>
          <cell r="D63">
            <v>1.59</v>
          </cell>
          <cell r="E63">
            <v>0</v>
          </cell>
          <cell r="F63">
            <v>0.05</v>
          </cell>
          <cell r="G63">
            <v>0.17</v>
          </cell>
          <cell r="H63">
            <v>1.81</v>
          </cell>
          <cell r="I63">
            <v>0.96</v>
          </cell>
          <cell r="J63">
            <v>0</v>
          </cell>
          <cell r="K63">
            <v>0.05</v>
          </cell>
          <cell r="L63">
            <v>0.17</v>
          </cell>
          <cell r="M63">
            <v>1.18</v>
          </cell>
          <cell r="N63" t="str">
            <v>UTIM/O/H/CHF/03/12/0019</v>
          </cell>
        </row>
        <row r="64">
          <cell r="B64" t="str">
            <v>UTI - Equity Savings Fund</v>
          </cell>
          <cell r="C64" t="str">
            <v>28-Jan-2025</v>
          </cell>
          <cell r="D64">
            <v>1.52</v>
          </cell>
          <cell r="E64">
            <v>0</v>
          </cell>
          <cell r="F64">
            <v>0.05</v>
          </cell>
          <cell r="G64">
            <v>0.08</v>
          </cell>
          <cell r="H64">
            <v>1.65</v>
          </cell>
          <cell r="I64">
            <v>0.47</v>
          </cell>
          <cell r="J64">
            <v>0</v>
          </cell>
          <cell r="K64">
            <v>0.05</v>
          </cell>
          <cell r="L64">
            <v>0.08</v>
          </cell>
          <cell r="M64">
            <v>0.6</v>
          </cell>
          <cell r="N64" t="str">
            <v>UTIM/O/H/ESF/18/06/0064</v>
          </cell>
        </row>
        <row r="65">
          <cell r="B65" t="str">
            <v>UTI Multi Asset Allocation Fund</v>
          </cell>
          <cell r="C65" t="str">
            <v>28-Jan-2025</v>
          </cell>
          <cell r="D65">
            <v>1.68</v>
          </cell>
          <cell r="E65">
            <v>0</v>
          </cell>
          <cell r="F65">
            <v>0.04</v>
          </cell>
          <cell r="G65">
            <v>0.05</v>
          </cell>
          <cell r="H65">
            <v>1.77</v>
          </cell>
          <cell r="I65">
            <v>0.32</v>
          </cell>
          <cell r="J65">
            <v>0</v>
          </cell>
          <cell r="K65">
            <v>0.04</v>
          </cell>
          <cell r="L65">
            <v>0.05</v>
          </cell>
          <cell r="M65">
            <v>0.41</v>
          </cell>
          <cell r="N65" t="str">
            <v>UTIM/O/H/MAA/08/09/0051</v>
          </cell>
        </row>
        <row r="66">
          <cell r="B66" t="str">
            <v>UTI BSE Sensex Index Fund</v>
          </cell>
          <cell r="C66" t="str">
            <v>28-Jan-2025</v>
          </cell>
          <cell r="D66">
            <v>0.27</v>
          </cell>
          <cell r="E66">
            <v>0</v>
          </cell>
          <cell r="F66">
            <v>0</v>
          </cell>
          <cell r="G66">
            <v>0.03</v>
          </cell>
          <cell r="H66">
            <v>0.3</v>
          </cell>
          <cell r="I66">
            <v>0.17</v>
          </cell>
          <cell r="J66">
            <v>0</v>
          </cell>
          <cell r="K66">
            <v>0</v>
          </cell>
          <cell r="L66">
            <v>0.03</v>
          </cell>
          <cell r="M66">
            <v>0.2</v>
          </cell>
          <cell r="N66" t="str">
            <v>UTIM/O/O/EIM/21/08/0097</v>
          </cell>
        </row>
        <row r="67">
          <cell r="B67" t="str">
            <v>UTI Nifty 50 Index Fund</v>
          </cell>
          <cell r="C67" t="str">
            <v>28-Jan-2025</v>
          </cell>
          <cell r="D67">
            <v>0.25</v>
          </cell>
          <cell r="E67">
            <v>0</v>
          </cell>
          <cell r="F67">
            <v>0</v>
          </cell>
          <cell r="G67">
            <v>0</v>
          </cell>
          <cell r="H67">
            <v>0.25</v>
          </cell>
          <cell r="I67">
            <v>0.17</v>
          </cell>
          <cell r="J67">
            <v>0</v>
          </cell>
          <cell r="K67">
            <v>0</v>
          </cell>
          <cell r="L67">
            <v>0</v>
          </cell>
          <cell r="M67">
            <v>0.17</v>
          </cell>
          <cell r="N67" t="str">
            <v>UTIM/O/O/EIN/00/03/0013</v>
          </cell>
        </row>
        <row r="68">
          <cell r="B68" t="str">
            <v>UTI - Nifty Next 50 Index Fund</v>
          </cell>
          <cell r="C68" t="str">
            <v>28-Jan-2025</v>
          </cell>
          <cell r="D68">
            <v>0.75</v>
          </cell>
          <cell r="E68">
            <v>0</v>
          </cell>
          <cell r="F68">
            <v>0</v>
          </cell>
          <cell r="G68">
            <v>0.05</v>
          </cell>
          <cell r="H68">
            <v>0.8</v>
          </cell>
          <cell r="I68">
            <v>0.3</v>
          </cell>
          <cell r="J68">
            <v>0</v>
          </cell>
          <cell r="K68">
            <v>0</v>
          </cell>
          <cell r="L68">
            <v>0.05</v>
          </cell>
          <cell r="M68">
            <v>0.35</v>
          </cell>
          <cell r="N68" t="str">
            <v>UTIM/O/O/EIN/18/04/0062</v>
          </cell>
        </row>
        <row r="69">
          <cell r="B69" t="str">
            <v>UTI Nifty 200 Momentum 30 Index Fund</v>
          </cell>
          <cell r="C69" t="str">
            <v>28-Jan-2025</v>
          </cell>
          <cell r="D69">
            <v>0.86</v>
          </cell>
          <cell r="E69">
            <v>0</v>
          </cell>
          <cell r="F69">
            <v>0</v>
          </cell>
          <cell r="G69">
            <v>0.06</v>
          </cell>
          <cell r="H69">
            <v>0.92</v>
          </cell>
          <cell r="I69">
            <v>0.37</v>
          </cell>
          <cell r="J69">
            <v>0</v>
          </cell>
          <cell r="K69">
            <v>0</v>
          </cell>
          <cell r="L69">
            <v>0.06</v>
          </cell>
          <cell r="M69">
            <v>0.43</v>
          </cell>
          <cell r="N69" t="str">
            <v>UTIM/O/O/EIN/20/12/0095</v>
          </cell>
        </row>
        <row r="70">
          <cell r="B70" t="str">
            <v>UTI Nifty Midcap 150 Quality 50 Index Fund</v>
          </cell>
          <cell r="C70" t="str">
            <v>28-Jan-2025</v>
          </cell>
          <cell r="D70">
            <v>0.82</v>
          </cell>
          <cell r="E70">
            <v>0</v>
          </cell>
          <cell r="F70">
            <v>0</v>
          </cell>
          <cell r="G70">
            <v>0.06</v>
          </cell>
          <cell r="H70">
            <v>0.88</v>
          </cell>
          <cell r="I70">
            <v>0.38</v>
          </cell>
          <cell r="J70">
            <v>0</v>
          </cell>
          <cell r="K70">
            <v>0</v>
          </cell>
          <cell r="L70">
            <v>0.06</v>
          </cell>
          <cell r="M70">
            <v>0.44</v>
          </cell>
          <cell r="N70" t="str">
            <v>UTIM/O/O/EIN/21/09/0098</v>
          </cell>
        </row>
        <row r="71">
          <cell r="B71" t="str">
            <v>UTI BSE Low Volatility Index Fund</v>
          </cell>
          <cell r="C71" t="str">
            <v>28-Jan-2025</v>
          </cell>
          <cell r="D71">
            <v>0.85</v>
          </cell>
          <cell r="E71">
            <v>0</v>
          </cell>
          <cell r="F71">
            <v>0</v>
          </cell>
          <cell r="G71">
            <v>0.06</v>
          </cell>
          <cell r="H71">
            <v>0.91</v>
          </cell>
          <cell r="I71">
            <v>0.39</v>
          </cell>
          <cell r="J71">
            <v>0</v>
          </cell>
          <cell r="K71">
            <v>0</v>
          </cell>
          <cell r="L71">
            <v>0.06</v>
          </cell>
          <cell r="M71">
            <v>0.45</v>
          </cell>
          <cell r="N71" t="str">
            <v>UTIM/O/O/EIN/21/10/0099</v>
          </cell>
        </row>
        <row r="72">
          <cell r="B72" t="str">
            <v>UTI Gold ETF Fund of Fund</v>
          </cell>
          <cell r="C72" t="str">
            <v>28-Jan-2025</v>
          </cell>
          <cell r="D72">
            <v>0.56000000000000005</v>
          </cell>
          <cell r="E72">
            <v>0</v>
          </cell>
          <cell r="F72">
            <v>0</v>
          </cell>
          <cell r="G72">
            <v>0</v>
          </cell>
          <cell r="H72">
            <v>0.56000000000000005</v>
          </cell>
          <cell r="I72">
            <v>0.19</v>
          </cell>
          <cell r="J72">
            <v>0</v>
          </cell>
          <cell r="K72">
            <v>0</v>
          </cell>
          <cell r="L72">
            <v>0</v>
          </cell>
          <cell r="M72">
            <v>0.19</v>
          </cell>
          <cell r="N72" t="str">
            <v>UTIM/O/O/FOD/22/08/0101</v>
          </cell>
        </row>
        <row r="73">
          <cell r="B73" t="str">
            <v>UTI Silver ETF Fund of Fund</v>
          </cell>
          <cell r="C73" t="str">
            <v>28-Jan-2025</v>
          </cell>
          <cell r="D73">
            <v>0.5</v>
          </cell>
          <cell r="E73">
            <v>0</v>
          </cell>
          <cell r="F73">
            <v>0</v>
          </cell>
          <cell r="G73">
            <v>0</v>
          </cell>
          <cell r="H73">
            <v>0.5</v>
          </cell>
          <cell r="I73">
            <v>0.15</v>
          </cell>
          <cell r="J73">
            <v>0</v>
          </cell>
          <cell r="K73">
            <v>0</v>
          </cell>
          <cell r="L73">
            <v>0</v>
          </cell>
          <cell r="M73">
            <v>0.15</v>
          </cell>
          <cell r="N73" t="str">
            <v>UTIM/O/O/FOD/22/11/0112</v>
          </cell>
        </row>
        <row r="74">
          <cell r="B74" t="str">
            <v>UTI - Gold Exchange Traded Fund</v>
          </cell>
          <cell r="C74" t="str">
            <v>28-Jan-2025</v>
          </cell>
          <cell r="D74">
            <v>0.44</v>
          </cell>
          <cell r="E74">
            <v>0</v>
          </cell>
          <cell r="F74">
            <v>0</v>
          </cell>
          <cell r="G74">
            <v>0.06</v>
          </cell>
          <cell r="H74">
            <v>0.5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 t="str">
            <v>UTIM/O/O/GET/07/01/0027</v>
          </cell>
        </row>
        <row r="75">
          <cell r="B75" t="str">
            <v>UTI - BSE Sensex Next 50 Exchange Traded Fund</v>
          </cell>
          <cell r="C75" t="str">
            <v>28-Jan-2025</v>
          </cell>
          <cell r="D75">
            <v>0.19</v>
          </cell>
          <cell r="E75">
            <v>0</v>
          </cell>
          <cell r="F75">
            <v>0</v>
          </cell>
          <cell r="G75">
            <v>0.03</v>
          </cell>
          <cell r="H75">
            <v>0.22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 t="str">
            <v>UTIM/O/O/OET/08/09/0074</v>
          </cell>
        </row>
        <row r="76">
          <cell r="B76" t="str">
            <v>UTI Nifty 50 ETF</v>
          </cell>
          <cell r="C76" t="str">
            <v>28-Jan-2025</v>
          </cell>
          <cell r="D76">
            <v>0.05</v>
          </cell>
          <cell r="E76">
            <v>0</v>
          </cell>
          <cell r="F76">
            <v>0</v>
          </cell>
          <cell r="G76">
            <v>0</v>
          </cell>
          <cell r="H76">
            <v>0.05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 t="str">
            <v>UTIM/O/O/OET/15/08/0056</v>
          </cell>
        </row>
        <row r="77">
          <cell r="B77" t="str">
            <v>UTI BSE Sensex ETF</v>
          </cell>
          <cell r="C77" t="str">
            <v>28-Jan-2025</v>
          </cell>
          <cell r="D77">
            <v>0.05</v>
          </cell>
          <cell r="E77">
            <v>0</v>
          </cell>
          <cell r="F77">
            <v>0</v>
          </cell>
          <cell r="G77">
            <v>0</v>
          </cell>
          <cell r="H77">
            <v>0.05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 t="str">
            <v>UTIM/O/O/OET/15/08/0057</v>
          </cell>
        </row>
        <row r="78">
          <cell r="B78" t="str">
            <v>UTI - Nifty Next 50 Exchange Traded Fund.</v>
          </cell>
          <cell r="C78" t="str">
            <v>28-Jan-2025</v>
          </cell>
          <cell r="D78">
            <v>0.13</v>
          </cell>
          <cell r="E78">
            <v>0</v>
          </cell>
          <cell r="F78">
            <v>0</v>
          </cell>
          <cell r="G78">
            <v>0.02</v>
          </cell>
          <cell r="H78">
            <v>0.15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 t="str">
            <v>UTIM/O/O/OET/17/04/0060</v>
          </cell>
        </row>
        <row r="79">
          <cell r="B79" t="str">
            <v>UTI Nifty Bank ETF</v>
          </cell>
          <cell r="C79" t="str">
            <v>28-Jan-2025</v>
          </cell>
          <cell r="D79">
            <v>0.15</v>
          </cell>
          <cell r="E79">
            <v>0</v>
          </cell>
          <cell r="F79">
            <v>0</v>
          </cell>
          <cell r="G79">
            <v>0.01</v>
          </cell>
          <cell r="H79">
            <v>0.16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 t="str">
            <v>UTIM/O/O/OET/20/01/0093</v>
          </cell>
        </row>
        <row r="80">
          <cell r="B80" t="str">
            <v>UTI Silver Exchange Traded Fund</v>
          </cell>
          <cell r="C80" t="str">
            <v>28-Jan-2025</v>
          </cell>
          <cell r="D80">
            <v>0.49</v>
          </cell>
          <cell r="E80">
            <v>0</v>
          </cell>
          <cell r="F80">
            <v>0</v>
          </cell>
          <cell r="G80">
            <v>0.04</v>
          </cell>
          <cell r="H80">
            <v>0.53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 t="str">
            <v>UTIM/O/O/OET/22/11/0111</v>
          </cell>
        </row>
        <row r="81">
          <cell r="B81" t="str">
            <v>UTI Children's Hybrid Fund</v>
          </cell>
          <cell r="C81" t="str">
            <v>28-Jan-2025</v>
          </cell>
          <cell r="D81">
            <v>1.49</v>
          </cell>
          <cell r="E81">
            <v>0</v>
          </cell>
          <cell r="F81">
            <v>0.05</v>
          </cell>
          <cell r="G81">
            <v>0.21</v>
          </cell>
          <cell r="H81">
            <v>1.75</v>
          </cell>
          <cell r="I81">
            <v>1.29</v>
          </cell>
          <cell r="J81">
            <v>0</v>
          </cell>
          <cell r="K81">
            <v>0.05</v>
          </cell>
          <cell r="L81">
            <v>0.21</v>
          </cell>
          <cell r="M81">
            <v>1.55</v>
          </cell>
          <cell r="N81" t="str">
            <v>UTIM/O/S/CHI/93/07/0003</v>
          </cell>
        </row>
        <row r="82">
          <cell r="B82" t="str">
            <v>UTI NIFTY SDL Plus AAA PSU Bond Apr 2028- 75:25 Index Fund</v>
          </cell>
          <cell r="C82" t="str">
            <v>28-Jan-2025</v>
          </cell>
          <cell r="D82">
            <v>0.38</v>
          </cell>
          <cell r="E82">
            <v>0</v>
          </cell>
          <cell r="F82">
            <v>0</v>
          </cell>
          <cell r="G82">
            <v>0.02</v>
          </cell>
          <cell r="H82">
            <v>0.4</v>
          </cell>
          <cell r="I82">
            <v>0.2</v>
          </cell>
          <cell r="J82">
            <v>0</v>
          </cell>
          <cell r="K82">
            <v>0</v>
          </cell>
          <cell r="L82">
            <v>0.02</v>
          </cell>
          <cell r="M82">
            <v>0.22</v>
          </cell>
          <cell r="N82" t="str">
            <v>UTIM/O/S/DIN/22/10/0109</v>
          </cell>
        </row>
        <row r="83">
          <cell r="B83" t="str">
            <v>UTI Retirement Fund</v>
          </cell>
          <cell r="C83" t="str">
            <v>28-Jan-2025</v>
          </cell>
          <cell r="D83">
            <v>1.48</v>
          </cell>
          <cell r="E83">
            <v>0</v>
          </cell>
          <cell r="F83">
            <v>0.05</v>
          </cell>
          <cell r="G83">
            <v>0.13</v>
          </cell>
          <cell r="H83">
            <v>1.66</v>
          </cell>
          <cell r="I83">
            <v>0.85</v>
          </cell>
          <cell r="J83">
            <v>0</v>
          </cell>
          <cell r="K83">
            <v>0.05</v>
          </cell>
          <cell r="L83">
            <v>0.13</v>
          </cell>
          <cell r="M83">
            <v>1.03</v>
          </cell>
          <cell r="N83" t="str">
            <v>UTIM/O/S/RET/94/11/0004</v>
          </cell>
        </row>
        <row r="84">
          <cell r="B84" t="str">
            <v>UTI Children's Equity Fund</v>
          </cell>
          <cell r="C84" t="str">
            <v>28-Jan-2025</v>
          </cell>
          <cell r="D84">
            <v>2.0499999999999998</v>
          </cell>
          <cell r="E84">
            <v>0</v>
          </cell>
          <cell r="F84">
            <v>0.05</v>
          </cell>
          <cell r="G84">
            <v>0.16</v>
          </cell>
          <cell r="H84">
            <v>2.2599999999999998</v>
          </cell>
          <cell r="I84">
            <v>0.98</v>
          </cell>
          <cell r="J84">
            <v>0</v>
          </cell>
          <cell r="K84">
            <v>0.05</v>
          </cell>
          <cell r="L84">
            <v>0.16</v>
          </cell>
          <cell r="M84">
            <v>1.19</v>
          </cell>
          <cell r="N84" t="str">
            <v>UTIM/OS/CHI/08/01/0043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"/>
  <sheetViews>
    <sheetView tabSelected="1" workbookViewId="0">
      <selection activeCell="A4" sqref="A4"/>
    </sheetView>
  </sheetViews>
  <sheetFormatPr defaultRowHeight="15" x14ac:dyDescent="0.25"/>
  <cols>
    <col min="1" max="1" width="25" bestFit="1" customWidth="1"/>
    <col min="2" max="2" width="18" customWidth="1"/>
    <col min="3" max="3" width="36" customWidth="1"/>
    <col min="4" max="13" width="14.42578125" customWidth="1"/>
    <col min="14" max="14" width="15.28515625" customWidth="1"/>
  </cols>
  <sheetData>
    <row r="1" spans="1:14" ht="15" customHeight="1" x14ac:dyDescent="0.25">
      <c r="A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15" customHeight="1" x14ac:dyDescent="0.25">
      <c r="A2" t="str">
        <f>VLOOKUP(C2,[1]TERUPD!$B$2:$N$84,13,0)</f>
        <v>NSDL Code not allocated</v>
      </c>
      <c r="B2" s="1" t="s">
        <v>13</v>
      </c>
      <c r="C2" s="1" t="s">
        <v>14</v>
      </c>
      <c r="D2" s="1" t="s">
        <v>15</v>
      </c>
      <c r="E2" s="1">
        <v>1.46</v>
      </c>
      <c r="F2" s="1">
        <v>0</v>
      </c>
      <c r="G2" s="1">
        <v>0.05</v>
      </c>
      <c r="H2" s="1">
        <v>0.14000000000000001</v>
      </c>
      <c r="I2" s="1">
        <v>1.65</v>
      </c>
      <c r="J2" s="1">
        <v>0.8</v>
      </c>
      <c r="K2" s="1">
        <v>0</v>
      </c>
      <c r="L2" s="1">
        <v>0.05</v>
      </c>
      <c r="M2" s="1">
        <v>0.14000000000000001</v>
      </c>
      <c r="N2" s="1">
        <v>0.99</v>
      </c>
    </row>
    <row r="3" spans="1:14" ht="15" customHeight="1" x14ac:dyDescent="0.25">
      <c r="A3" t="str">
        <f>VLOOKUP(C3,[1]TERUPD!$B$2:$N$84,13,0)</f>
        <v>UTIM/O/E/LCF/86/10/0001</v>
      </c>
      <c r="B3" s="1" t="s">
        <v>16</v>
      </c>
      <c r="C3" s="1" t="s">
        <v>17</v>
      </c>
      <c r="D3" s="1" t="s">
        <v>15</v>
      </c>
      <c r="E3" s="1">
        <v>1.58</v>
      </c>
      <c r="F3" s="1">
        <v>0</v>
      </c>
      <c r="G3" s="1">
        <v>0.05</v>
      </c>
      <c r="H3" s="1">
        <v>0.14000000000000001</v>
      </c>
      <c r="I3" s="1">
        <v>1.77</v>
      </c>
      <c r="J3" s="1">
        <v>0.77</v>
      </c>
      <c r="K3" s="1">
        <v>0</v>
      </c>
      <c r="L3" s="1">
        <v>0.05</v>
      </c>
      <c r="M3" s="1">
        <v>0.14000000000000001</v>
      </c>
      <c r="N3" s="1">
        <v>0.96</v>
      </c>
    </row>
    <row r="4" spans="1:14" ht="15" customHeight="1" x14ac:dyDescent="0.25">
      <c r="A4" t="str">
        <f>VLOOKUP(C4,[1]TERUPD!$B$2:$N$84,13,0)</f>
        <v>UTIM/O/E/FCF/92/05/0002</v>
      </c>
      <c r="B4" s="1" t="s">
        <v>18</v>
      </c>
      <c r="C4" s="1" t="s">
        <v>19</v>
      </c>
      <c r="D4" s="1" t="s">
        <v>15</v>
      </c>
      <c r="E4" s="1">
        <v>1.49</v>
      </c>
      <c r="F4" s="1">
        <v>0</v>
      </c>
      <c r="G4" s="1">
        <v>0.05</v>
      </c>
      <c r="H4" s="1">
        <v>0.16</v>
      </c>
      <c r="I4" s="1">
        <v>1.7</v>
      </c>
      <c r="J4" s="1">
        <v>0.88</v>
      </c>
      <c r="K4" s="1">
        <v>0</v>
      </c>
      <c r="L4" s="1">
        <v>0.05</v>
      </c>
      <c r="M4" s="1">
        <v>0.16</v>
      </c>
      <c r="N4" s="1">
        <v>1.0900000000000001</v>
      </c>
    </row>
    <row r="5" spans="1:14" ht="15" customHeight="1" x14ac:dyDescent="0.25">
      <c r="A5" t="str">
        <f>VLOOKUP(C5,[1]TERUPD!$B$2:$N$84,13,0)</f>
        <v>UTIM/O/E/LMF/09/05/0052</v>
      </c>
      <c r="B5" s="1" t="s">
        <v>20</v>
      </c>
      <c r="C5" s="1" t="s">
        <v>21</v>
      </c>
      <c r="D5" s="1" t="s">
        <v>15</v>
      </c>
      <c r="E5" s="1">
        <v>1.76</v>
      </c>
      <c r="F5" s="1">
        <v>0</v>
      </c>
      <c r="G5" s="1">
        <v>0.05</v>
      </c>
      <c r="H5" s="1">
        <v>0.1</v>
      </c>
      <c r="I5" s="1">
        <v>1.91</v>
      </c>
      <c r="J5" s="1">
        <v>0.83</v>
      </c>
      <c r="K5" s="1">
        <v>0</v>
      </c>
      <c r="L5" s="1">
        <v>0.05</v>
      </c>
      <c r="M5" s="1">
        <v>0.1</v>
      </c>
      <c r="N5" s="1">
        <v>0.98</v>
      </c>
    </row>
    <row r="6" spans="1:14" ht="15" customHeight="1" x14ac:dyDescent="0.25">
      <c r="A6" t="str">
        <f>VLOOKUP(C6,[1]TERUPD!$B$2:$N$84,13,0)</f>
        <v>UTIM/O/S/CHI/93/07/0003</v>
      </c>
      <c r="B6" s="1" t="s">
        <v>22</v>
      </c>
      <c r="C6" s="1" t="s">
        <v>23</v>
      </c>
      <c r="D6" s="1" t="s">
        <v>15</v>
      </c>
      <c r="E6" s="1">
        <v>1.49</v>
      </c>
      <c r="F6" s="1">
        <v>0</v>
      </c>
      <c r="G6" s="1">
        <v>0.05</v>
      </c>
      <c r="H6" s="1">
        <v>0.21</v>
      </c>
      <c r="I6" s="1">
        <v>1.75</v>
      </c>
      <c r="J6" s="1">
        <v>1.29</v>
      </c>
      <c r="K6" s="1">
        <v>0</v>
      </c>
      <c r="L6" s="1">
        <v>0.05</v>
      </c>
      <c r="M6" s="1">
        <v>0.21</v>
      </c>
      <c r="N6" s="1">
        <v>1.55</v>
      </c>
    </row>
    <row r="7" spans="1:14" ht="15" customHeight="1" x14ac:dyDescent="0.25">
      <c r="A7" t="str">
        <f>VLOOKUP(C7,[1]TERUPD!$B$2:$N$84,13,0)</f>
        <v>UTIM/O/S/RET/94/11/0004</v>
      </c>
      <c r="B7" s="1" t="s">
        <v>24</v>
      </c>
      <c r="C7" s="1" t="s">
        <v>25</v>
      </c>
      <c r="D7" s="1" t="s">
        <v>15</v>
      </c>
      <c r="E7" s="1">
        <v>1.48</v>
      </c>
      <c r="F7" s="1">
        <v>0</v>
      </c>
      <c r="G7" s="1">
        <v>0.05</v>
      </c>
      <c r="H7" s="1">
        <v>0.13</v>
      </c>
      <c r="I7" s="1">
        <v>1.66</v>
      </c>
      <c r="J7" s="1">
        <v>0.85</v>
      </c>
      <c r="K7" s="1">
        <v>0</v>
      </c>
      <c r="L7" s="1">
        <v>0.05</v>
      </c>
      <c r="M7" s="1">
        <v>0.13</v>
      </c>
      <c r="N7" s="1">
        <v>1.03</v>
      </c>
    </row>
    <row r="8" spans="1:14" ht="15" customHeight="1" x14ac:dyDescent="0.25">
      <c r="A8" t="str">
        <f>VLOOKUP(C8,[1]TERUPD!$B$2:$N$84,13,0)</f>
        <v>UTIM/O/H/AHF/95/01/0005</v>
      </c>
      <c r="B8" s="1" t="s">
        <v>26</v>
      </c>
      <c r="C8" s="1" t="s">
        <v>27</v>
      </c>
      <c r="D8" s="1" t="s">
        <v>15</v>
      </c>
      <c r="E8" s="1">
        <v>1.67</v>
      </c>
      <c r="F8" s="1">
        <v>0</v>
      </c>
      <c r="G8" s="1">
        <v>0.05</v>
      </c>
      <c r="H8" s="1">
        <v>0.17</v>
      </c>
      <c r="I8" s="1">
        <v>1.89</v>
      </c>
      <c r="J8" s="1">
        <v>1.02</v>
      </c>
      <c r="K8" s="1">
        <v>0</v>
      </c>
      <c r="L8" s="1">
        <v>0.05</v>
      </c>
      <c r="M8" s="1">
        <v>0.17</v>
      </c>
      <c r="N8" s="1">
        <v>1.24</v>
      </c>
    </row>
    <row r="9" spans="1:14" ht="15" customHeight="1" x14ac:dyDescent="0.25">
      <c r="A9" t="str">
        <f>VLOOKUP(C9,[1]TERUPD!$B$2:$N$84,13,0)</f>
        <v>UTIM/O/D/MMF/97/04/0006</v>
      </c>
      <c r="B9" s="1" t="s">
        <v>28</v>
      </c>
      <c r="C9" s="1" t="s">
        <v>29</v>
      </c>
      <c r="D9" s="1" t="s">
        <v>15</v>
      </c>
      <c r="E9" s="1">
        <v>0.21</v>
      </c>
      <c r="F9" s="1">
        <v>0</v>
      </c>
      <c r="G9" s="1">
        <v>0</v>
      </c>
      <c r="H9" s="1">
        <v>0.02</v>
      </c>
      <c r="I9" s="1">
        <v>0.23</v>
      </c>
      <c r="J9" s="1">
        <v>0.13</v>
      </c>
      <c r="K9" s="1">
        <v>0</v>
      </c>
      <c r="L9" s="1">
        <v>0</v>
      </c>
      <c r="M9" s="1">
        <v>0.02</v>
      </c>
      <c r="N9" s="1">
        <v>0.15</v>
      </c>
    </row>
    <row r="10" spans="1:14" ht="15" customHeight="1" x14ac:dyDescent="0.25">
      <c r="A10" t="str">
        <f>VLOOKUP(C10,[1]TERUPD!$B$2:$N$84,13,0)</f>
        <v>UTIM/O/E/THE/98/05/0008</v>
      </c>
      <c r="B10" s="1" t="s">
        <v>30</v>
      </c>
      <c r="C10" s="1" t="s">
        <v>31</v>
      </c>
      <c r="D10" s="1" t="s">
        <v>15</v>
      </c>
      <c r="E10" s="1">
        <v>1.82</v>
      </c>
      <c r="F10" s="1">
        <v>0</v>
      </c>
      <c r="G10" s="1">
        <v>0.05</v>
      </c>
      <c r="H10" s="1">
        <v>0.17</v>
      </c>
      <c r="I10" s="1">
        <v>2.04</v>
      </c>
      <c r="J10" s="1">
        <v>0.98</v>
      </c>
      <c r="K10" s="1">
        <v>0</v>
      </c>
      <c r="L10" s="1">
        <v>0.05</v>
      </c>
      <c r="M10" s="1">
        <v>0.17</v>
      </c>
      <c r="N10" s="1">
        <v>1.2</v>
      </c>
    </row>
    <row r="11" spans="1:14" ht="15" customHeight="1" x14ac:dyDescent="0.25">
      <c r="A11" t="str">
        <f>VLOOKUP(C11,[1]TERUPD!$B$2:$N$84,13,0)</f>
        <v>UTIM/O/D/MLD/98/05/0007</v>
      </c>
      <c r="B11" s="1" t="s">
        <v>32</v>
      </c>
      <c r="C11" s="1" t="s">
        <v>33</v>
      </c>
      <c r="D11" s="1" t="s">
        <v>15</v>
      </c>
      <c r="E11" s="1">
        <v>1.45</v>
      </c>
      <c r="F11" s="1">
        <v>0</v>
      </c>
      <c r="G11" s="1">
        <v>0</v>
      </c>
      <c r="H11" s="1">
        <v>0.16</v>
      </c>
      <c r="I11" s="1">
        <v>1.61</v>
      </c>
      <c r="J11" s="1">
        <v>1.01</v>
      </c>
      <c r="K11" s="1">
        <v>0</v>
      </c>
      <c r="L11" s="1">
        <v>0</v>
      </c>
      <c r="M11" s="1">
        <v>0.16</v>
      </c>
      <c r="N11" s="1">
        <v>1.17</v>
      </c>
    </row>
    <row r="12" spans="1:14" ht="15" customHeight="1" x14ac:dyDescent="0.25">
      <c r="A12" t="str">
        <f>VLOOKUP(C12,[1]TERUPD!$B$2:$N$84,13,0)</f>
        <v>UTIM/O/E/SEC/99/05/0009</v>
      </c>
      <c r="B12" s="1" t="s">
        <v>34</v>
      </c>
      <c r="C12" s="1" t="s">
        <v>35</v>
      </c>
      <c r="D12" s="1" t="s">
        <v>15</v>
      </c>
      <c r="E12" s="1">
        <v>2.0299999999999998</v>
      </c>
      <c r="F12" s="1">
        <v>0</v>
      </c>
      <c r="G12" s="1">
        <v>0.05</v>
      </c>
      <c r="H12" s="1">
        <v>0.15</v>
      </c>
      <c r="I12" s="1">
        <v>2.23</v>
      </c>
      <c r="J12" s="1">
        <v>1.01</v>
      </c>
      <c r="K12" s="1">
        <v>0</v>
      </c>
      <c r="L12" s="1">
        <v>0.05</v>
      </c>
      <c r="M12" s="1">
        <v>0.15</v>
      </c>
      <c r="N12" s="1">
        <v>1.21</v>
      </c>
    </row>
    <row r="13" spans="1:14" ht="15" customHeight="1" x14ac:dyDescent="0.25">
      <c r="A13" t="str">
        <f>VLOOKUP(C13,[1]TERUPD!$B$2:$N$84,13,0)</f>
        <v>UTIM/O/E/ELS/99/10/0012</v>
      </c>
      <c r="B13" s="1" t="s">
        <v>36</v>
      </c>
      <c r="C13" s="1" t="s">
        <v>37</v>
      </c>
      <c r="D13" s="1" t="s">
        <v>15</v>
      </c>
      <c r="E13" s="1">
        <v>1.77</v>
      </c>
      <c r="F13" s="1">
        <v>0</v>
      </c>
      <c r="G13" s="1">
        <v>0</v>
      </c>
      <c r="H13" s="1">
        <v>0.13</v>
      </c>
      <c r="I13" s="1">
        <v>1.9</v>
      </c>
      <c r="J13" s="1">
        <v>0.8</v>
      </c>
      <c r="K13" s="1">
        <v>0</v>
      </c>
      <c r="L13" s="1">
        <v>0</v>
      </c>
      <c r="M13" s="1">
        <v>0.13</v>
      </c>
      <c r="N13" s="1">
        <v>0.93</v>
      </c>
    </row>
    <row r="14" spans="1:14" ht="15" customHeight="1" x14ac:dyDescent="0.25">
      <c r="A14" t="str">
        <f>VLOOKUP(C14,[1]TERUPD!$B$2:$N$84,13,0)</f>
        <v>UTIM/O/O/EIN/00/03/0013</v>
      </c>
      <c r="B14" s="1" t="s">
        <v>38</v>
      </c>
      <c r="C14" s="1" t="s">
        <v>39</v>
      </c>
      <c r="D14" s="1" t="s">
        <v>15</v>
      </c>
      <c r="E14" s="1">
        <v>0.25</v>
      </c>
      <c r="F14" s="1">
        <v>0</v>
      </c>
      <c r="G14" s="1">
        <v>0</v>
      </c>
      <c r="H14" s="1">
        <v>0</v>
      </c>
      <c r="I14" s="1">
        <v>0.25</v>
      </c>
      <c r="J14" s="1">
        <v>0.17</v>
      </c>
      <c r="K14" s="1">
        <v>0</v>
      </c>
      <c r="L14" s="1">
        <v>0</v>
      </c>
      <c r="M14" s="1">
        <v>0</v>
      </c>
      <c r="N14" s="1">
        <v>0.17</v>
      </c>
    </row>
    <row r="15" spans="1:14" ht="20.100000000000001" customHeight="1" x14ac:dyDescent="0.25">
      <c r="A15" t="str">
        <f>VLOOKUP(C15,[1]TERUPD!$B$2:$N$84,13,0)</f>
        <v>UTIM/C/E/ELS/03/04/0015</v>
      </c>
      <c r="B15" s="1" t="s">
        <v>40</v>
      </c>
      <c r="C15" s="1" t="s">
        <v>41</v>
      </c>
      <c r="D15" s="1" t="s">
        <v>15</v>
      </c>
      <c r="E15" s="1">
        <v>1.25</v>
      </c>
      <c r="F15" s="1">
        <v>0</v>
      </c>
      <c r="G15" s="1">
        <v>0</v>
      </c>
      <c r="H15" s="1">
        <v>0.21</v>
      </c>
      <c r="I15" s="1">
        <v>1.46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ht="15" customHeight="1" x14ac:dyDescent="0.25">
      <c r="A16" t="str">
        <f>VLOOKUP(C16,[1]TERUPD!$B$2:$N$84,13,0)</f>
        <v>UTIM/O/D/LIF/03/06/0016</v>
      </c>
      <c r="B16" s="1" t="s">
        <v>42</v>
      </c>
      <c r="C16" s="1" t="s">
        <v>43</v>
      </c>
      <c r="D16" s="1" t="s">
        <v>15</v>
      </c>
      <c r="E16" s="1">
        <v>0.22</v>
      </c>
      <c r="F16" s="1">
        <v>0</v>
      </c>
      <c r="G16" s="1">
        <v>0</v>
      </c>
      <c r="H16" s="1">
        <v>0.02</v>
      </c>
      <c r="I16" s="1">
        <v>0.24</v>
      </c>
      <c r="J16" s="1">
        <v>0.14000000000000001</v>
      </c>
      <c r="K16" s="1">
        <v>0</v>
      </c>
      <c r="L16" s="1">
        <v>0</v>
      </c>
      <c r="M16" s="1">
        <v>0.02</v>
      </c>
      <c r="N16" s="1">
        <v>0.16</v>
      </c>
    </row>
    <row r="17" spans="1:14" ht="15" customHeight="1" x14ac:dyDescent="0.25">
      <c r="A17" t="str">
        <f>VLOOKUP(C17,[1]TERUPD!$B$2:$N$84,13,0)</f>
        <v>UTIM/O/D/SDF/03/06/0017</v>
      </c>
      <c r="B17" s="1" t="s">
        <v>44</v>
      </c>
      <c r="C17" s="1" t="s">
        <v>45</v>
      </c>
      <c r="D17" s="1" t="s">
        <v>15</v>
      </c>
      <c r="E17" s="1">
        <v>0.79</v>
      </c>
      <c r="F17" s="1">
        <v>0</v>
      </c>
      <c r="G17" s="1">
        <v>0</v>
      </c>
      <c r="H17" s="1">
        <v>0.06</v>
      </c>
      <c r="I17" s="1">
        <v>0.85</v>
      </c>
      <c r="J17" s="1">
        <v>0.38</v>
      </c>
      <c r="K17" s="1">
        <v>0</v>
      </c>
      <c r="L17" s="1">
        <v>0</v>
      </c>
      <c r="M17" s="1">
        <v>0.06</v>
      </c>
      <c r="N17" s="1">
        <v>0.44</v>
      </c>
    </row>
    <row r="18" spans="1:14" ht="15" customHeight="1" x14ac:dyDescent="0.25">
      <c r="A18" t="str">
        <f>VLOOKUP(C18,[1]TERUPD!$B$2:$N$84,13,0)</f>
        <v>UTIM/O/D/ONF/99/07/0011</v>
      </c>
      <c r="B18" s="1" t="s">
        <v>46</v>
      </c>
      <c r="C18" s="1" t="s">
        <v>47</v>
      </c>
      <c r="D18" s="1" t="s">
        <v>15</v>
      </c>
      <c r="E18" s="1">
        <v>0.11</v>
      </c>
      <c r="F18" s="1">
        <v>0</v>
      </c>
      <c r="G18" s="1">
        <v>0</v>
      </c>
      <c r="H18" s="1">
        <v>0</v>
      </c>
      <c r="I18" s="1">
        <v>0.11</v>
      </c>
      <c r="J18" s="1">
        <v>0.06</v>
      </c>
      <c r="K18" s="1">
        <v>0</v>
      </c>
      <c r="L18" s="1">
        <v>0</v>
      </c>
      <c r="M18" s="1">
        <v>0</v>
      </c>
      <c r="N18" s="1">
        <v>0.06</v>
      </c>
    </row>
    <row r="19" spans="1:14" ht="15" customHeight="1" x14ac:dyDescent="0.25">
      <c r="A19" t="str">
        <f>VLOOKUP(C19,[1]TERUPD!$B$2:$N$84,13,0)</f>
        <v>UTIM/OS/CHI/08/01/0043</v>
      </c>
      <c r="B19" s="1" t="s">
        <v>48</v>
      </c>
      <c r="C19" s="1" t="s">
        <v>49</v>
      </c>
      <c r="D19" s="1" t="s">
        <v>15</v>
      </c>
      <c r="E19" s="1">
        <v>2.0499999999999998</v>
      </c>
      <c r="F19" s="1">
        <v>0</v>
      </c>
      <c r="G19" s="1">
        <v>0.05</v>
      </c>
      <c r="H19" s="1">
        <v>0.16</v>
      </c>
      <c r="I19" s="1">
        <v>2.2599999999999998</v>
      </c>
      <c r="J19" s="1">
        <v>0.98</v>
      </c>
      <c r="K19" s="1">
        <v>0</v>
      </c>
      <c r="L19" s="1">
        <v>0.05</v>
      </c>
      <c r="M19" s="1">
        <v>0.16</v>
      </c>
      <c r="N19" s="1">
        <v>1.19</v>
      </c>
    </row>
    <row r="20" spans="1:14" ht="15" customHeight="1" x14ac:dyDescent="0.25">
      <c r="A20" t="str">
        <f>VLOOKUP(C20,[1]TERUPD!$B$2:$N$84,13,0)</f>
        <v>UTIM/O/E/MIF/04/01/0020</v>
      </c>
      <c r="B20" s="1" t="s">
        <v>50</v>
      </c>
      <c r="C20" s="1" t="s">
        <v>51</v>
      </c>
      <c r="D20" s="1" t="s">
        <v>15</v>
      </c>
      <c r="E20" s="1">
        <v>1.6</v>
      </c>
      <c r="F20" s="1">
        <v>0</v>
      </c>
      <c r="G20" s="1">
        <v>0.05</v>
      </c>
      <c r="H20" s="1">
        <v>0.12</v>
      </c>
      <c r="I20" s="1">
        <v>1.77</v>
      </c>
      <c r="J20" s="1">
        <v>0.74</v>
      </c>
      <c r="K20" s="1">
        <v>0</v>
      </c>
      <c r="L20" s="1">
        <v>0.05</v>
      </c>
      <c r="M20" s="1">
        <v>0.12</v>
      </c>
      <c r="N20" s="1">
        <v>0.91</v>
      </c>
    </row>
    <row r="21" spans="1:14" ht="15" customHeight="1" x14ac:dyDescent="0.25">
      <c r="A21" t="str">
        <f>VLOOKUP(C21,[1]TERUPD!$B$2:$N$84,13,0)</f>
        <v>UTIM/O/E/THE/04/01/0021</v>
      </c>
      <c r="B21" s="1" t="s">
        <v>52</v>
      </c>
      <c r="C21" s="1" t="s">
        <v>53</v>
      </c>
      <c r="D21" s="1" t="s">
        <v>15</v>
      </c>
      <c r="E21" s="1">
        <v>1.9</v>
      </c>
      <c r="F21" s="1">
        <v>0</v>
      </c>
      <c r="G21" s="1">
        <v>0.05</v>
      </c>
      <c r="H21" s="1">
        <v>0.25</v>
      </c>
      <c r="I21" s="1">
        <v>2.2000000000000002</v>
      </c>
      <c r="J21" s="1">
        <v>1.5</v>
      </c>
      <c r="K21" s="1">
        <v>0</v>
      </c>
      <c r="L21" s="1">
        <v>0.05</v>
      </c>
      <c r="M21" s="1">
        <v>0.25</v>
      </c>
      <c r="N21" s="1">
        <v>1.8</v>
      </c>
    </row>
    <row r="22" spans="1:14" ht="20.100000000000001" customHeight="1" x14ac:dyDescent="0.25">
      <c r="A22" t="str">
        <f>VLOOKUP(C22,[1]TERUPD!$B$2:$N$84,13,0)</f>
        <v>UTIM/O/E/SEC/04/01/0023</v>
      </c>
      <c r="B22" s="1" t="s">
        <v>54</v>
      </c>
      <c r="C22" s="1" t="s">
        <v>55</v>
      </c>
      <c r="D22" s="1" t="s">
        <v>15</v>
      </c>
      <c r="E22" s="1">
        <v>1.79</v>
      </c>
      <c r="F22" s="1">
        <v>0</v>
      </c>
      <c r="G22" s="1">
        <v>0.05</v>
      </c>
      <c r="H22" s="1">
        <v>0.13</v>
      </c>
      <c r="I22" s="1">
        <v>1.97</v>
      </c>
      <c r="J22" s="1">
        <v>0.7</v>
      </c>
      <c r="K22" s="1">
        <v>0</v>
      </c>
      <c r="L22" s="1">
        <v>0.05</v>
      </c>
      <c r="M22" s="1">
        <v>0.13</v>
      </c>
      <c r="N22" s="1">
        <v>0.88</v>
      </c>
    </row>
    <row r="23" spans="1:14" ht="20.100000000000001" customHeight="1" x14ac:dyDescent="0.25">
      <c r="A23" t="str">
        <f>VLOOKUP(C23,[1]TERUPD!$B$2:$N$84,13,0)</f>
        <v>UTIM/O/E/SEC/04/01/0022</v>
      </c>
      <c r="B23" s="1" t="s">
        <v>56</v>
      </c>
      <c r="C23" s="1" t="s">
        <v>57</v>
      </c>
      <c r="D23" s="1" t="s">
        <v>15</v>
      </c>
      <c r="E23" s="1">
        <v>2</v>
      </c>
      <c r="F23" s="1">
        <v>0</v>
      </c>
      <c r="G23" s="1">
        <v>0.05</v>
      </c>
      <c r="H23" s="1">
        <v>0.18</v>
      </c>
      <c r="I23" s="1">
        <v>2.23</v>
      </c>
      <c r="J23" s="1">
        <v>0.98</v>
      </c>
      <c r="K23" s="1">
        <v>0</v>
      </c>
      <c r="L23" s="1">
        <v>0.05</v>
      </c>
      <c r="M23" s="1">
        <v>0.18</v>
      </c>
      <c r="N23" s="1">
        <v>1.21</v>
      </c>
    </row>
    <row r="24" spans="1:14" ht="15" customHeight="1" x14ac:dyDescent="0.25">
      <c r="A24" t="str">
        <f>VLOOKUP(C24,[1]TERUPD!$B$2:$N$84,13,0)</f>
        <v>UTIM/O/D/LOW/99/07/0010</v>
      </c>
      <c r="B24" s="1" t="s">
        <v>58</v>
      </c>
      <c r="C24" s="1" t="s">
        <v>59</v>
      </c>
      <c r="D24" s="1" t="s">
        <v>15</v>
      </c>
      <c r="E24" s="1">
        <v>0.4</v>
      </c>
      <c r="F24" s="1">
        <v>0</v>
      </c>
      <c r="G24" s="1">
        <v>0</v>
      </c>
      <c r="H24" s="1">
        <v>0.06</v>
      </c>
      <c r="I24" s="1">
        <v>0.46</v>
      </c>
      <c r="J24" s="1">
        <v>0.33</v>
      </c>
      <c r="K24" s="1">
        <v>0</v>
      </c>
      <c r="L24" s="1">
        <v>0</v>
      </c>
      <c r="M24" s="1">
        <v>0.06</v>
      </c>
      <c r="N24" s="1">
        <v>0.39</v>
      </c>
    </row>
    <row r="25" spans="1:14" ht="15" customHeight="1" x14ac:dyDescent="0.25">
      <c r="A25" t="str">
        <f>VLOOKUP(C25,[1]TERUPD!$B$2:$N$84,13,0)</f>
        <v>UTIM/O/D/GIL/02/01/0014</v>
      </c>
      <c r="B25" s="1" t="s">
        <v>60</v>
      </c>
      <c r="C25" s="1" t="s">
        <v>61</v>
      </c>
      <c r="D25" s="1" t="s">
        <v>15</v>
      </c>
      <c r="E25" s="1">
        <v>0.83</v>
      </c>
      <c r="F25" s="1">
        <v>0</v>
      </c>
      <c r="G25" s="1">
        <v>0</v>
      </c>
      <c r="H25" s="1">
        <v>0.1</v>
      </c>
      <c r="I25" s="1">
        <v>0.93</v>
      </c>
      <c r="J25" s="1">
        <v>0.56999999999999995</v>
      </c>
      <c r="K25" s="1">
        <v>0</v>
      </c>
      <c r="L25" s="1">
        <v>0</v>
      </c>
      <c r="M25" s="1">
        <v>0.1</v>
      </c>
      <c r="N25" s="1">
        <v>0.67</v>
      </c>
    </row>
    <row r="26" spans="1:14" ht="15" customHeight="1" x14ac:dyDescent="0.25">
      <c r="A26" t="str">
        <f>VLOOKUP(C26,[1]TERUPD!$B$2:$N$84,13,0)</f>
        <v>UTIM/O/D/USD/03/08/0018</v>
      </c>
      <c r="B26" s="1" t="s">
        <v>62</v>
      </c>
      <c r="C26" s="1" t="s">
        <v>63</v>
      </c>
      <c r="D26" s="1" t="s">
        <v>15</v>
      </c>
      <c r="E26" s="1">
        <v>0.88</v>
      </c>
      <c r="F26" s="1">
        <v>0</v>
      </c>
      <c r="G26" s="1">
        <v>0</v>
      </c>
      <c r="H26" s="1">
        <v>0.05</v>
      </c>
      <c r="I26" s="1">
        <v>0.93</v>
      </c>
      <c r="J26" s="1">
        <v>0.28000000000000003</v>
      </c>
      <c r="K26" s="1">
        <v>0</v>
      </c>
      <c r="L26" s="1">
        <v>0</v>
      </c>
      <c r="M26" s="1">
        <v>0.05</v>
      </c>
      <c r="N26" s="1">
        <v>0.33</v>
      </c>
    </row>
    <row r="27" spans="1:14" ht="15" customHeight="1" x14ac:dyDescent="0.25">
      <c r="A27" t="str">
        <f>VLOOKUP(C27,[1]TERUPD!$B$2:$N$84,13,0)</f>
        <v>UTIM/O/H/CHF/03/12/0019</v>
      </c>
      <c r="B27" s="1" t="s">
        <v>64</v>
      </c>
      <c r="C27" s="1" t="s">
        <v>65</v>
      </c>
      <c r="D27" s="1" t="s">
        <v>15</v>
      </c>
      <c r="E27" s="1">
        <v>1.59</v>
      </c>
      <c r="F27" s="1">
        <v>0</v>
      </c>
      <c r="G27" s="1">
        <v>0.05</v>
      </c>
      <c r="H27" s="1">
        <v>0.17</v>
      </c>
      <c r="I27" s="1">
        <v>1.81</v>
      </c>
      <c r="J27" s="1">
        <v>0.96</v>
      </c>
      <c r="K27" s="1">
        <v>0</v>
      </c>
      <c r="L27" s="1">
        <v>0.05</v>
      </c>
      <c r="M27" s="1">
        <v>0.17</v>
      </c>
      <c r="N27" s="1">
        <v>1.18</v>
      </c>
    </row>
    <row r="28" spans="1:14" ht="15" customHeight="1" x14ac:dyDescent="0.25">
      <c r="A28" t="str">
        <f>VLOOKUP(C28,[1]TERUPD!$B$2:$N$84,13,0)</f>
        <v>UTIM/O/E/DYF/05/03/0024</v>
      </c>
      <c r="B28" s="1" t="s">
        <v>66</v>
      </c>
      <c r="C28" s="1" t="s">
        <v>67</v>
      </c>
      <c r="D28" s="1" t="s">
        <v>15</v>
      </c>
      <c r="E28" s="1">
        <v>1.76</v>
      </c>
      <c r="F28" s="1">
        <v>0</v>
      </c>
      <c r="G28" s="1">
        <v>0.05</v>
      </c>
      <c r="H28" s="1">
        <v>0.19</v>
      </c>
      <c r="I28" s="1">
        <v>2</v>
      </c>
      <c r="J28" s="1">
        <v>1.1299999999999999</v>
      </c>
      <c r="K28" s="1">
        <v>0</v>
      </c>
      <c r="L28" s="1">
        <v>0.05</v>
      </c>
      <c r="M28" s="1">
        <v>0.19</v>
      </c>
      <c r="N28" s="1">
        <v>1.37</v>
      </c>
    </row>
    <row r="29" spans="1:14" ht="15" customHeight="1" x14ac:dyDescent="0.25">
      <c r="A29" t="str">
        <f>VLOOKUP(C29,[1]TERUPD!$B$2:$N$84,13,0)</f>
        <v>UTIM/O/E/VAF/05/06/0025</v>
      </c>
      <c r="B29" s="1" t="s">
        <v>68</v>
      </c>
      <c r="C29" s="1" t="s">
        <v>69</v>
      </c>
      <c r="D29" s="1" t="s">
        <v>15</v>
      </c>
      <c r="E29" s="1">
        <v>1.62</v>
      </c>
      <c r="F29" s="1">
        <v>0</v>
      </c>
      <c r="G29" s="1">
        <v>0.05</v>
      </c>
      <c r="H29" s="1">
        <v>0.16</v>
      </c>
      <c r="I29" s="1">
        <v>1.83</v>
      </c>
      <c r="J29" s="1">
        <v>0.92</v>
      </c>
      <c r="K29" s="1">
        <v>0</v>
      </c>
      <c r="L29" s="1">
        <v>0.05</v>
      </c>
      <c r="M29" s="1">
        <v>0.16</v>
      </c>
      <c r="N29" s="1">
        <v>1.1299999999999999</v>
      </c>
    </row>
    <row r="30" spans="1:14" ht="15" customHeight="1" x14ac:dyDescent="0.25">
      <c r="A30" t="str">
        <f>VLOOKUP(C30,[1]TERUPD!$B$2:$N$84,13,0)</f>
        <v>UTIM/O/H/ARB/06/01/0026</v>
      </c>
      <c r="B30" s="1" t="s">
        <v>70</v>
      </c>
      <c r="C30" s="1" t="s">
        <v>71</v>
      </c>
      <c r="D30" s="1" t="s">
        <v>15</v>
      </c>
      <c r="E30" s="1">
        <v>0.7</v>
      </c>
      <c r="F30" s="1">
        <v>0</v>
      </c>
      <c r="G30" s="1">
        <v>0</v>
      </c>
      <c r="H30" s="1">
        <v>0.04</v>
      </c>
      <c r="I30" s="1">
        <v>0.74</v>
      </c>
      <c r="J30" s="1">
        <v>0.24</v>
      </c>
      <c r="K30" s="1">
        <v>0</v>
      </c>
      <c r="L30" s="1">
        <v>0</v>
      </c>
      <c r="M30" s="1">
        <v>0.04</v>
      </c>
      <c r="N30" s="1">
        <v>0.28000000000000003</v>
      </c>
    </row>
    <row r="31" spans="1:14" ht="15" customHeight="1" x14ac:dyDescent="0.25">
      <c r="A31" t="str">
        <f>VLOOKUP(C31,[1]TERUPD!$B$2:$N$84,13,0)</f>
        <v>UTIM/O/O/GET/07/01/0027</v>
      </c>
      <c r="B31" s="1" t="s">
        <v>72</v>
      </c>
      <c r="C31" s="1" t="s">
        <v>73</v>
      </c>
      <c r="D31" s="1" t="s">
        <v>15</v>
      </c>
      <c r="E31" s="1">
        <v>0.44</v>
      </c>
      <c r="F31" s="1">
        <v>0</v>
      </c>
      <c r="G31" s="1">
        <v>0</v>
      </c>
      <c r="H31" s="1">
        <v>0.06</v>
      </c>
      <c r="I31" s="1">
        <v>0.5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</row>
    <row r="32" spans="1:14" ht="15" customHeight="1" x14ac:dyDescent="0.25">
      <c r="A32" t="str">
        <f>VLOOKUP(C32,[1]TERUPD!$B$2:$N$84,13,0)</f>
        <v>UTIM/I/D/XXX/07/05/0028</v>
      </c>
      <c r="B32" s="1" t="s">
        <v>74</v>
      </c>
      <c r="C32" s="1" t="s">
        <v>75</v>
      </c>
      <c r="D32" s="1" t="s">
        <v>15</v>
      </c>
      <c r="E32" s="1">
        <v>0.51</v>
      </c>
      <c r="F32" s="1">
        <v>0</v>
      </c>
      <c r="G32" s="1">
        <v>0</v>
      </c>
      <c r="H32" s="1">
        <v>0</v>
      </c>
      <c r="I32" s="1">
        <v>0.51</v>
      </c>
      <c r="J32" s="1">
        <v>0.65</v>
      </c>
      <c r="K32" s="1">
        <v>0</v>
      </c>
      <c r="L32" s="1">
        <v>0</v>
      </c>
      <c r="M32" s="1">
        <v>0</v>
      </c>
      <c r="N32" s="1">
        <v>0.65</v>
      </c>
    </row>
    <row r="33" spans="1:14" ht="15" customHeight="1" x14ac:dyDescent="0.25">
      <c r="A33" t="str">
        <f>VLOOKUP(C33,[1]TERUPD!$B$2:$N$84,13,0)</f>
        <v>UTIM/O/E/THE/07/05/0033</v>
      </c>
      <c r="B33" s="1" t="s">
        <v>76</v>
      </c>
      <c r="C33" s="1" t="s">
        <v>77</v>
      </c>
      <c r="D33" s="1" t="s">
        <v>15</v>
      </c>
      <c r="E33" s="1">
        <v>2.19</v>
      </c>
      <c r="F33" s="1">
        <v>0</v>
      </c>
      <c r="G33" s="1">
        <v>0.05</v>
      </c>
      <c r="H33" s="1">
        <v>0.21</v>
      </c>
      <c r="I33" s="1">
        <v>2.4500000000000002</v>
      </c>
      <c r="J33" s="1">
        <v>1.22</v>
      </c>
      <c r="K33" s="1">
        <v>0</v>
      </c>
      <c r="L33" s="1">
        <v>0.05</v>
      </c>
      <c r="M33" s="1">
        <v>0.21</v>
      </c>
      <c r="N33" s="1">
        <v>1.48</v>
      </c>
    </row>
    <row r="34" spans="1:14" ht="15" customHeight="1" x14ac:dyDescent="0.25">
      <c r="A34" t="str">
        <f>VLOOKUP(C34,[1]TERUPD!$B$2:$N$84,13,0)</f>
        <v>UTIM/I/D/XXX/07/05/0030</v>
      </c>
      <c r="B34" s="1" t="s">
        <v>78</v>
      </c>
      <c r="C34" s="1" t="s">
        <v>79</v>
      </c>
      <c r="D34" s="1" t="s">
        <v>15</v>
      </c>
      <c r="E34" s="1">
        <v>0.16</v>
      </c>
      <c r="F34" s="1">
        <v>0</v>
      </c>
      <c r="G34" s="1">
        <v>0</v>
      </c>
      <c r="H34" s="1">
        <v>0</v>
      </c>
      <c r="I34" s="1">
        <v>0.16</v>
      </c>
      <c r="J34" s="1">
        <v>0.06</v>
      </c>
      <c r="K34" s="1">
        <v>0</v>
      </c>
      <c r="L34" s="1">
        <v>0</v>
      </c>
      <c r="M34" s="1">
        <v>0</v>
      </c>
      <c r="N34" s="1">
        <v>0.06</v>
      </c>
    </row>
    <row r="35" spans="1:14" ht="15" customHeight="1" x14ac:dyDescent="0.25">
      <c r="A35" t="str">
        <f>VLOOKUP(C35,[1]TERUPD!$B$2:$N$84,13,0)</f>
        <v>UTIM/I/D/XXX/07/05/0034</v>
      </c>
      <c r="B35" s="1" t="s">
        <v>80</v>
      </c>
      <c r="C35" s="1" t="s">
        <v>81</v>
      </c>
      <c r="D35" s="1" t="s">
        <v>15</v>
      </c>
      <c r="E35" s="1">
        <v>0.35</v>
      </c>
      <c r="F35" s="1">
        <v>0</v>
      </c>
      <c r="G35" s="1">
        <v>0</v>
      </c>
      <c r="H35" s="1">
        <v>0.04</v>
      </c>
      <c r="I35" s="1">
        <v>0.39</v>
      </c>
      <c r="J35" s="1">
        <v>0.25</v>
      </c>
      <c r="K35" s="1">
        <v>0</v>
      </c>
      <c r="L35" s="1">
        <v>0</v>
      </c>
      <c r="M35" s="1">
        <v>0.04</v>
      </c>
      <c r="N35" s="1">
        <v>0.28999999999999998</v>
      </c>
    </row>
    <row r="36" spans="1:14" ht="15" customHeight="1" x14ac:dyDescent="0.25">
      <c r="A36" t="str">
        <f>VLOOKUP(C36,[1]TERUPD!$B$2:$N$84,13,0)</f>
        <v>UTIM/I/D/XXX/08/07/0047</v>
      </c>
      <c r="B36" s="1" t="s">
        <v>82</v>
      </c>
      <c r="C36" s="1" t="s">
        <v>83</v>
      </c>
      <c r="D36" s="1" t="s">
        <v>15</v>
      </c>
      <c r="E36" s="1">
        <v>0.65</v>
      </c>
      <c r="F36" s="1">
        <v>0</v>
      </c>
      <c r="G36" s="1">
        <v>0</v>
      </c>
      <c r="H36" s="1">
        <v>0.01</v>
      </c>
      <c r="I36" s="1">
        <v>0.66</v>
      </c>
      <c r="J36" s="1">
        <v>0.84</v>
      </c>
      <c r="K36" s="1">
        <v>0</v>
      </c>
      <c r="L36" s="1">
        <v>0</v>
      </c>
      <c r="M36" s="1">
        <v>0.01</v>
      </c>
      <c r="N36" s="1">
        <v>0.85</v>
      </c>
    </row>
    <row r="37" spans="1:14" ht="15" customHeight="1" x14ac:dyDescent="0.25">
      <c r="A37" t="str">
        <f>VLOOKUP(C37,[1]TERUPD!$B$2:$N$84,13,0)</f>
        <v>UTIM/I/D/XXX/08/07/0048</v>
      </c>
      <c r="B37" s="1" t="s">
        <v>84</v>
      </c>
      <c r="C37" s="1" t="s">
        <v>85</v>
      </c>
      <c r="D37" s="1" t="s">
        <v>15</v>
      </c>
      <c r="E37" s="1">
        <v>0.37</v>
      </c>
      <c r="F37" s="1">
        <v>0</v>
      </c>
      <c r="G37" s="1">
        <v>0</v>
      </c>
      <c r="H37" s="1">
        <v>0</v>
      </c>
      <c r="I37" s="1">
        <v>0.37</v>
      </c>
      <c r="J37" s="1">
        <v>7.0000000000000007E-2</v>
      </c>
      <c r="K37" s="1">
        <v>0</v>
      </c>
      <c r="L37" s="1">
        <v>0</v>
      </c>
      <c r="M37" s="1">
        <v>0</v>
      </c>
      <c r="N37" s="1">
        <v>7.0000000000000007E-2</v>
      </c>
    </row>
    <row r="38" spans="1:14" ht="15" customHeight="1" x14ac:dyDescent="0.25">
      <c r="A38" t="str">
        <f>VLOOKUP(C38,[1]TERUPD!$B$2:$N$84,13,0)</f>
        <v>UTIM/O/H/MAA/08/09/0051</v>
      </c>
      <c r="B38" s="1" t="s">
        <v>86</v>
      </c>
      <c r="C38" s="1" t="s">
        <v>87</v>
      </c>
      <c r="D38" s="1" t="s">
        <v>15</v>
      </c>
      <c r="E38" s="1">
        <v>1.68</v>
      </c>
      <c r="F38" s="1">
        <v>0</v>
      </c>
      <c r="G38" s="1">
        <v>0.04</v>
      </c>
      <c r="H38" s="1">
        <v>0.05</v>
      </c>
      <c r="I38" s="1">
        <v>1.77</v>
      </c>
      <c r="J38" s="1">
        <v>0.32</v>
      </c>
      <c r="K38" s="1">
        <v>0</v>
      </c>
      <c r="L38" s="1">
        <v>0.04</v>
      </c>
      <c r="M38" s="1">
        <v>0.05</v>
      </c>
      <c r="N38" s="1">
        <v>0.41</v>
      </c>
    </row>
    <row r="39" spans="1:14" ht="15" customHeight="1" x14ac:dyDescent="0.25">
      <c r="A39" t="str">
        <f>VLOOKUP(C39,[1]TERUPD!$B$2:$N$84,13,0)</f>
        <v>UTIM/O/D/DBF/07/11/0042</v>
      </c>
      <c r="B39" s="1" t="s">
        <v>88</v>
      </c>
      <c r="C39" s="1" t="s">
        <v>89</v>
      </c>
      <c r="D39" s="1" t="s">
        <v>15</v>
      </c>
      <c r="E39" s="1">
        <v>1.45</v>
      </c>
      <c r="F39" s="1">
        <v>0</v>
      </c>
      <c r="G39" s="1">
        <v>0</v>
      </c>
      <c r="H39" s="1">
        <v>0.08</v>
      </c>
      <c r="I39" s="1">
        <v>1.53</v>
      </c>
      <c r="J39" s="1">
        <v>0.61</v>
      </c>
      <c r="K39" s="1">
        <v>0</v>
      </c>
      <c r="L39" s="1">
        <v>0</v>
      </c>
      <c r="M39" s="1">
        <v>0.08</v>
      </c>
      <c r="N39" s="1">
        <v>0.69</v>
      </c>
    </row>
    <row r="40" spans="1:14" ht="15" customHeight="1" x14ac:dyDescent="0.25">
      <c r="A40" t="str">
        <f>VLOOKUP(C40,[1]TERUPD!$B$2:$N$84,13,0)</f>
        <v>UTIM/O/D/CRF/12/06/0053</v>
      </c>
      <c r="B40" s="1" t="s">
        <v>90</v>
      </c>
      <c r="C40" s="1" t="s">
        <v>91</v>
      </c>
      <c r="D40" s="1" t="s">
        <v>15</v>
      </c>
      <c r="E40" s="1">
        <v>1.47</v>
      </c>
      <c r="F40" s="1">
        <v>0</v>
      </c>
      <c r="G40" s="1">
        <v>0.05</v>
      </c>
      <c r="H40" s="1">
        <v>0.16</v>
      </c>
      <c r="I40" s="1">
        <v>1.68</v>
      </c>
      <c r="J40" s="1">
        <v>0.94</v>
      </c>
      <c r="K40" s="1">
        <v>0</v>
      </c>
      <c r="L40" s="1">
        <v>0.05</v>
      </c>
      <c r="M40" s="1">
        <v>0.16</v>
      </c>
      <c r="N40" s="1">
        <v>1.1499999999999999</v>
      </c>
    </row>
    <row r="41" spans="1:14" ht="15" customHeight="1" x14ac:dyDescent="0.25">
      <c r="A41" t="str">
        <f>VLOOKUP(C41,[1]TERUPD!$B$2:$N$84,13,0)</f>
        <v>UTIM/O/D/BPF/13/09/0055</v>
      </c>
      <c r="B41" s="1" t="s">
        <v>92</v>
      </c>
      <c r="C41" s="1" t="s">
        <v>93</v>
      </c>
      <c r="D41" s="1" t="s">
        <v>15</v>
      </c>
      <c r="E41" s="1">
        <v>0.49</v>
      </c>
      <c r="F41" s="1">
        <v>0</v>
      </c>
      <c r="G41" s="1">
        <v>0</v>
      </c>
      <c r="H41" s="1">
        <v>0.05</v>
      </c>
      <c r="I41" s="1">
        <v>0.54</v>
      </c>
      <c r="J41" s="1">
        <v>0.31</v>
      </c>
      <c r="K41" s="1">
        <v>0</v>
      </c>
      <c r="L41" s="1">
        <v>0</v>
      </c>
      <c r="M41" s="1">
        <v>0.05</v>
      </c>
      <c r="N41" s="1">
        <v>0.36</v>
      </c>
    </row>
    <row r="42" spans="1:14" ht="15" customHeight="1" x14ac:dyDescent="0.25">
      <c r="A42" t="str">
        <f>VLOOKUP(C42,[1]TERUPD!$B$2:$N$84,13,0)</f>
        <v>UTIM/O/D/MDF/13/05/0054</v>
      </c>
      <c r="B42" s="1" t="s">
        <v>94</v>
      </c>
      <c r="C42" s="1" t="s">
        <v>95</v>
      </c>
      <c r="D42" s="1" t="s">
        <v>15</v>
      </c>
      <c r="E42" s="1">
        <v>1.33</v>
      </c>
      <c r="F42" s="1">
        <v>0</v>
      </c>
      <c r="G42" s="1">
        <v>0.04</v>
      </c>
      <c r="H42" s="1">
        <v>0.12</v>
      </c>
      <c r="I42" s="1">
        <v>1.49</v>
      </c>
      <c r="J42" s="1">
        <v>0.64</v>
      </c>
      <c r="K42" s="1">
        <v>0</v>
      </c>
      <c r="L42" s="1">
        <v>0.04</v>
      </c>
      <c r="M42" s="1">
        <v>0.12</v>
      </c>
      <c r="N42" s="1">
        <v>0.8</v>
      </c>
    </row>
    <row r="43" spans="1:14" ht="15" customHeight="1" x14ac:dyDescent="0.25">
      <c r="A43" t="str">
        <f>VLOOKUP(C43,[1]TERUPD!$B$2:$N$84,13,0)</f>
        <v>UTIM/O/O/OET/15/08/0056</v>
      </c>
      <c r="B43" s="1" t="s">
        <v>96</v>
      </c>
      <c r="C43" s="1" t="s">
        <v>97</v>
      </c>
      <c r="D43" s="1" t="s">
        <v>15</v>
      </c>
      <c r="E43" s="1">
        <v>0.05</v>
      </c>
      <c r="F43" s="1">
        <v>0</v>
      </c>
      <c r="G43" s="1">
        <v>0</v>
      </c>
      <c r="H43" s="1">
        <v>0</v>
      </c>
      <c r="I43" s="1">
        <v>0.05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ht="15" customHeight="1" x14ac:dyDescent="0.25">
      <c r="A44" t="str">
        <f>VLOOKUP(C44,[1]TERUPD!$B$2:$N$84,13,0)</f>
        <v>UTIM/O/O/OET/15/08/0057</v>
      </c>
      <c r="B44" s="1" t="s">
        <v>98</v>
      </c>
      <c r="C44" s="1" t="s">
        <v>99</v>
      </c>
      <c r="D44" s="1" t="s">
        <v>15</v>
      </c>
      <c r="E44" s="1">
        <v>0.05</v>
      </c>
      <c r="F44" s="1">
        <v>0</v>
      </c>
      <c r="G44" s="1">
        <v>0</v>
      </c>
      <c r="H44" s="1">
        <v>0</v>
      </c>
      <c r="I44" s="1">
        <v>0.05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 ht="20.100000000000001" customHeight="1" x14ac:dyDescent="0.25">
      <c r="A45" t="str">
        <f>VLOOKUP(C45,[1]TERUPD!$B$2:$N$84,13,0)</f>
        <v>UTIM/O/O/OET/17/04/0060</v>
      </c>
      <c r="B45" s="1" t="s">
        <v>100</v>
      </c>
      <c r="C45" s="1" t="s">
        <v>101</v>
      </c>
      <c r="D45" s="1" t="s">
        <v>15</v>
      </c>
      <c r="E45" s="1">
        <v>0.13</v>
      </c>
      <c r="F45" s="1">
        <v>0</v>
      </c>
      <c r="G45" s="1">
        <v>0</v>
      </c>
      <c r="H45" s="1">
        <v>0.02</v>
      </c>
      <c r="I45" s="1">
        <v>0.15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</row>
    <row r="46" spans="1:14" ht="15" customHeight="1" x14ac:dyDescent="0.25">
      <c r="A46" t="str">
        <f>VLOOKUP(C46,[1]TERUPD!$B$2:$N$84,13,0)</f>
        <v>UTIM/O/O/EIN/18/04/0062</v>
      </c>
      <c r="B46" s="1" t="s">
        <v>102</v>
      </c>
      <c r="C46" s="1" t="s">
        <v>103</v>
      </c>
      <c r="D46" s="1" t="s">
        <v>15</v>
      </c>
      <c r="E46" s="1">
        <v>0.75</v>
      </c>
      <c r="F46" s="1">
        <v>0</v>
      </c>
      <c r="G46" s="1">
        <v>0</v>
      </c>
      <c r="H46" s="1">
        <v>0.05</v>
      </c>
      <c r="I46" s="1">
        <v>0.8</v>
      </c>
      <c r="J46" s="1">
        <v>0.3</v>
      </c>
      <c r="K46" s="1">
        <v>0</v>
      </c>
      <c r="L46" s="1">
        <v>0</v>
      </c>
      <c r="M46" s="1">
        <v>0.05</v>
      </c>
      <c r="N46" s="1">
        <v>0.35</v>
      </c>
    </row>
    <row r="47" spans="1:14" ht="15" customHeight="1" x14ac:dyDescent="0.25">
      <c r="A47" t="str">
        <f>VLOOKUP(C47,[1]TERUPD!$B$2:$N$84,13,0)</f>
        <v>UTIM/O/D/CBF/18/06/0063</v>
      </c>
      <c r="B47" s="1" t="s">
        <v>104</v>
      </c>
      <c r="C47" s="1" t="s">
        <v>105</v>
      </c>
      <c r="D47" s="1" t="s">
        <v>15</v>
      </c>
      <c r="E47" s="1">
        <v>0.55000000000000004</v>
      </c>
      <c r="F47" s="1">
        <v>0</v>
      </c>
      <c r="G47" s="1">
        <v>0</v>
      </c>
      <c r="H47" s="1">
        <v>0.04</v>
      </c>
      <c r="I47" s="1">
        <v>0.59</v>
      </c>
      <c r="J47" s="1">
        <v>0.25</v>
      </c>
      <c r="K47" s="1">
        <v>0</v>
      </c>
      <c r="L47" s="1">
        <v>0</v>
      </c>
      <c r="M47" s="1">
        <v>0.04</v>
      </c>
      <c r="N47" s="1">
        <v>0.28999999999999998</v>
      </c>
    </row>
    <row r="48" spans="1:14" ht="15" customHeight="1" x14ac:dyDescent="0.25">
      <c r="A48" t="str">
        <f>VLOOKUP(C48,[1]TERUPD!$B$2:$N$84,13,0)</f>
        <v>UTIM/O/H/ESF/18/06/0064</v>
      </c>
      <c r="B48" s="1" t="s">
        <v>106</v>
      </c>
      <c r="C48" s="1" t="s">
        <v>107</v>
      </c>
      <c r="D48" s="1" t="s">
        <v>15</v>
      </c>
      <c r="E48" s="1">
        <v>1.52</v>
      </c>
      <c r="F48" s="1">
        <v>0</v>
      </c>
      <c r="G48" s="1">
        <v>0.05</v>
      </c>
      <c r="H48" s="1">
        <v>0.08</v>
      </c>
      <c r="I48" s="1">
        <v>1.65</v>
      </c>
      <c r="J48" s="1">
        <v>0.47</v>
      </c>
      <c r="K48" s="1">
        <v>0</v>
      </c>
      <c r="L48" s="1">
        <v>0.05</v>
      </c>
      <c r="M48" s="1">
        <v>0.08</v>
      </c>
      <c r="N48" s="1">
        <v>0.6</v>
      </c>
    </row>
    <row r="49" spans="1:14" ht="15" customHeight="1" x14ac:dyDescent="0.25">
      <c r="A49" t="str">
        <f>VLOOKUP(C49,[1]TERUPD!$B$2:$N$84,13,0)</f>
        <v>UTIM/O/D/FLF/18/07/0073</v>
      </c>
      <c r="B49" s="1" t="s">
        <v>108</v>
      </c>
      <c r="C49" s="1" t="s">
        <v>109</v>
      </c>
      <c r="D49" s="1" t="s">
        <v>15</v>
      </c>
      <c r="E49" s="1">
        <v>0.74</v>
      </c>
      <c r="F49" s="1">
        <v>0</v>
      </c>
      <c r="G49" s="1">
        <v>0</v>
      </c>
      <c r="H49" s="1">
        <v>0.06</v>
      </c>
      <c r="I49" s="1">
        <v>0.8</v>
      </c>
      <c r="J49" s="1">
        <v>0.36</v>
      </c>
      <c r="K49" s="1">
        <v>0</v>
      </c>
      <c r="L49" s="1">
        <v>0</v>
      </c>
      <c r="M49" s="1">
        <v>0.06</v>
      </c>
      <c r="N49" s="1">
        <v>0.42</v>
      </c>
    </row>
    <row r="50" spans="1:14" ht="20.100000000000001" customHeight="1" x14ac:dyDescent="0.25">
      <c r="A50" t="str">
        <f>VLOOKUP(C50,[1]TERUPD!$B$2:$N$84,13,0)</f>
        <v>UTIM/O/O/OET/08/09/0074</v>
      </c>
      <c r="B50" s="1" t="s">
        <v>110</v>
      </c>
      <c r="C50" s="1" t="s">
        <v>111</v>
      </c>
      <c r="D50" s="1" t="s">
        <v>15</v>
      </c>
      <c r="E50" s="1">
        <v>0.19</v>
      </c>
      <c r="F50" s="1">
        <v>0</v>
      </c>
      <c r="G50" s="1">
        <v>0</v>
      </c>
      <c r="H50" s="1">
        <v>0.03</v>
      </c>
      <c r="I50" s="1">
        <v>0.22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</row>
    <row r="51" spans="1:14" ht="15" customHeight="1" x14ac:dyDescent="0.25">
      <c r="A51" t="str">
        <f>VLOOKUP(C51,[1]TERUPD!$B$2:$N$84,13,0)</f>
        <v>UTIM/O/O/OET/20/01/0093</v>
      </c>
      <c r="B51" s="1" t="s">
        <v>112</v>
      </c>
      <c r="C51" s="1" t="s">
        <v>113</v>
      </c>
      <c r="D51" s="1" t="s">
        <v>15</v>
      </c>
      <c r="E51" s="1">
        <v>0.15</v>
      </c>
      <c r="F51" s="1">
        <v>0</v>
      </c>
      <c r="G51" s="1">
        <v>0</v>
      </c>
      <c r="H51" s="1">
        <v>0.01</v>
      </c>
      <c r="I51" s="1">
        <v>0.16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</row>
    <row r="52" spans="1:14" ht="15" customHeight="1" x14ac:dyDescent="0.25">
      <c r="A52" t="str">
        <f>VLOOKUP(C52,[1]TERUPD!$B$2:$N$84,13,0)</f>
        <v>UTIM/O/E/SCF/20/03/0094</v>
      </c>
      <c r="B52" s="1" t="s">
        <v>114</v>
      </c>
      <c r="C52" s="1" t="s">
        <v>115</v>
      </c>
      <c r="D52" s="1" t="s">
        <v>15</v>
      </c>
      <c r="E52" s="1">
        <v>1.75</v>
      </c>
      <c r="F52" s="1">
        <v>0</v>
      </c>
      <c r="G52" s="1">
        <v>0.05</v>
      </c>
      <c r="H52" s="1">
        <v>0.11</v>
      </c>
      <c r="I52" s="1">
        <v>1.91</v>
      </c>
      <c r="J52" s="1">
        <v>0.57999999999999996</v>
      </c>
      <c r="K52" s="1">
        <v>0</v>
      </c>
      <c r="L52" s="1">
        <v>0.05</v>
      </c>
      <c r="M52" s="1">
        <v>0.11</v>
      </c>
      <c r="N52" s="1">
        <v>0.74</v>
      </c>
    </row>
    <row r="53" spans="1:14" ht="20.100000000000001" customHeight="1" x14ac:dyDescent="0.25">
      <c r="A53" t="str">
        <f>VLOOKUP(C53,[1]TERUPD!$B$2:$N$84,13,0)</f>
        <v>UTIM/O/O/EIN/20/12/0095</v>
      </c>
      <c r="B53" s="1" t="s">
        <v>116</v>
      </c>
      <c r="C53" s="1" t="s">
        <v>117</v>
      </c>
      <c r="D53" s="1" t="s">
        <v>15</v>
      </c>
      <c r="E53" s="1">
        <v>0.86</v>
      </c>
      <c r="F53" s="1">
        <v>0</v>
      </c>
      <c r="G53" s="1">
        <v>0</v>
      </c>
      <c r="H53" s="1">
        <v>0.06</v>
      </c>
      <c r="I53" s="1">
        <v>0.92</v>
      </c>
      <c r="J53" s="1">
        <v>0.37</v>
      </c>
      <c r="K53" s="1">
        <v>0</v>
      </c>
      <c r="L53" s="1">
        <v>0</v>
      </c>
      <c r="M53" s="1">
        <v>0.06</v>
      </c>
      <c r="N53" s="1">
        <v>0.43</v>
      </c>
    </row>
    <row r="54" spans="1:14" ht="15" customHeight="1" x14ac:dyDescent="0.25">
      <c r="A54" t="str">
        <f>VLOOKUP(C54,[1]TERUPD!$B$2:$N$84,13,0)</f>
        <v>UTIM/O/E/FOC/21/05/0096</v>
      </c>
      <c r="B54" s="1" t="s">
        <v>118</v>
      </c>
      <c r="C54" s="1" t="s">
        <v>119</v>
      </c>
      <c r="D54" s="1" t="s">
        <v>15</v>
      </c>
      <c r="E54" s="1">
        <v>1.84</v>
      </c>
      <c r="F54" s="1">
        <v>0</v>
      </c>
      <c r="G54" s="1">
        <v>0.05</v>
      </c>
      <c r="H54" s="1">
        <v>0.1</v>
      </c>
      <c r="I54" s="1">
        <v>1.99</v>
      </c>
      <c r="J54" s="1">
        <v>0.54</v>
      </c>
      <c r="K54" s="1">
        <v>0</v>
      </c>
      <c r="L54" s="1">
        <v>0.05</v>
      </c>
      <c r="M54" s="1">
        <v>0.1</v>
      </c>
      <c r="N54" s="1">
        <v>0.69</v>
      </c>
    </row>
    <row r="55" spans="1:14" ht="15" customHeight="1" x14ac:dyDescent="0.25">
      <c r="A55" t="str">
        <f>VLOOKUP(C55,[1]TERUPD!$B$2:$N$84,13,0)</f>
        <v>UTIM/O/O/EIM/21/08/0097</v>
      </c>
      <c r="B55" s="1" t="s">
        <v>120</v>
      </c>
      <c r="C55" s="1" t="s">
        <v>121</v>
      </c>
      <c r="D55" s="1" t="s">
        <v>15</v>
      </c>
      <c r="E55" s="1">
        <v>0.27</v>
      </c>
      <c r="F55" s="1">
        <v>0</v>
      </c>
      <c r="G55" s="1">
        <v>0</v>
      </c>
      <c r="H55" s="1">
        <v>0.03</v>
      </c>
      <c r="I55" s="1">
        <v>0.3</v>
      </c>
      <c r="J55" s="1">
        <v>0.17</v>
      </c>
      <c r="K55" s="1">
        <v>0</v>
      </c>
      <c r="L55" s="1">
        <v>0</v>
      </c>
      <c r="M55" s="1">
        <v>0.03</v>
      </c>
      <c r="N55" s="1">
        <v>0.2</v>
      </c>
    </row>
    <row r="56" spans="1:14" ht="15" customHeight="1" x14ac:dyDescent="0.25">
      <c r="A56" t="str">
        <f>VLOOKUP(C56,[1]TERUPD!$B$2:$N$84,13,0)</f>
        <v>UTIM/O/O/EIN/21/10/0099</v>
      </c>
      <c r="B56" s="1" t="s">
        <v>122</v>
      </c>
      <c r="C56" s="1" t="s">
        <v>123</v>
      </c>
      <c r="D56" s="1" t="s">
        <v>15</v>
      </c>
      <c r="E56" s="1">
        <v>0.85</v>
      </c>
      <c r="F56" s="1">
        <v>0</v>
      </c>
      <c r="G56" s="1">
        <v>0</v>
      </c>
      <c r="H56" s="1">
        <v>0.06</v>
      </c>
      <c r="I56" s="1">
        <v>0.91</v>
      </c>
      <c r="J56" s="1">
        <v>0.39</v>
      </c>
      <c r="K56" s="1">
        <v>0</v>
      </c>
      <c r="L56" s="1">
        <v>0</v>
      </c>
      <c r="M56" s="1">
        <v>0.06</v>
      </c>
      <c r="N56" s="1">
        <v>0.45</v>
      </c>
    </row>
    <row r="57" spans="1:14" ht="20.100000000000001" customHeight="1" x14ac:dyDescent="0.25">
      <c r="A57" t="str">
        <f>VLOOKUP(C57,[1]TERUPD!$B$2:$N$84,13,0)</f>
        <v>UTIM/O/O/EIN/21/09/0098</v>
      </c>
      <c r="B57" s="1" t="s">
        <v>124</v>
      </c>
      <c r="C57" s="1" t="s">
        <v>125</v>
      </c>
      <c r="D57" s="1" t="s">
        <v>15</v>
      </c>
      <c r="E57" s="1">
        <v>0.82</v>
      </c>
      <c r="F57" s="1">
        <v>0</v>
      </c>
      <c r="G57" s="1">
        <v>0</v>
      </c>
      <c r="H57" s="1">
        <v>0.06</v>
      </c>
      <c r="I57" s="1">
        <v>0.88</v>
      </c>
      <c r="J57" s="1">
        <v>0.38</v>
      </c>
      <c r="K57" s="1">
        <v>0</v>
      </c>
      <c r="L57" s="1">
        <v>0</v>
      </c>
      <c r="M57" s="1">
        <v>0.06</v>
      </c>
      <c r="N57" s="1">
        <v>0.44</v>
      </c>
    </row>
    <row r="58" spans="1:14" ht="20.100000000000001" customHeight="1" x14ac:dyDescent="0.25">
      <c r="A58" t="str">
        <f>VLOOKUP(C58,[1]TERUPD!$B$2:$N$84,13,0)</f>
        <v>UTIM/O/D/GTN/21/07/0100</v>
      </c>
      <c r="B58" s="1" t="s">
        <v>126</v>
      </c>
      <c r="C58" s="1" t="s">
        <v>127</v>
      </c>
      <c r="D58" s="1" t="s">
        <v>15</v>
      </c>
      <c r="E58" s="1">
        <v>0.67</v>
      </c>
      <c r="F58" s="1">
        <v>0</v>
      </c>
      <c r="G58" s="1">
        <v>0</v>
      </c>
      <c r="H58" s="1">
        <v>0.03</v>
      </c>
      <c r="I58" s="1">
        <v>0.7</v>
      </c>
      <c r="J58" s="1">
        <v>0.19</v>
      </c>
      <c r="K58" s="1">
        <v>0</v>
      </c>
      <c r="L58" s="1">
        <v>0</v>
      </c>
      <c r="M58" s="1">
        <v>0.03</v>
      </c>
      <c r="N58" s="1">
        <v>0.22</v>
      </c>
    </row>
    <row r="59" spans="1:14" ht="15" customHeight="1" x14ac:dyDescent="0.25">
      <c r="A59" t="str">
        <f>VLOOKUP(C59,[1]TERUPD!$B$2:$N$84,13,0)</f>
        <v>UTIM/O/O/FOD/22/08/0101</v>
      </c>
      <c r="B59" s="1" t="s">
        <v>128</v>
      </c>
      <c r="C59" s="1" t="s">
        <v>129</v>
      </c>
      <c r="D59" s="1" t="s">
        <v>15</v>
      </c>
      <c r="E59" s="1">
        <v>0.56000000000000005</v>
      </c>
      <c r="F59" s="1">
        <v>0</v>
      </c>
      <c r="G59" s="1">
        <v>0</v>
      </c>
      <c r="H59" s="1">
        <v>0</v>
      </c>
      <c r="I59" s="1">
        <v>0.56000000000000005</v>
      </c>
      <c r="J59" s="1">
        <v>0.19</v>
      </c>
      <c r="K59" s="1">
        <v>0</v>
      </c>
      <c r="L59" s="1">
        <v>0</v>
      </c>
      <c r="M59" s="1">
        <v>0</v>
      </c>
      <c r="N59" s="1">
        <v>0.19</v>
      </c>
    </row>
    <row r="60" spans="1:14" ht="20.100000000000001" customHeight="1" x14ac:dyDescent="0.25">
      <c r="A60" t="str">
        <f>VLOOKUP(C60,[1]TERUPD!$B$2:$N$84,13,0)</f>
        <v>UTIM/C/D/FTP/22/07/0102</v>
      </c>
      <c r="B60" s="1" t="s">
        <v>130</v>
      </c>
      <c r="C60" s="1" t="s">
        <v>131</v>
      </c>
      <c r="D60" s="1" t="s">
        <v>15</v>
      </c>
      <c r="E60" s="1">
        <v>0.48</v>
      </c>
      <c r="F60" s="1">
        <v>0</v>
      </c>
      <c r="G60" s="1">
        <v>0</v>
      </c>
      <c r="H60" s="1">
        <v>0</v>
      </c>
      <c r="I60" s="1">
        <v>0.48</v>
      </c>
      <c r="J60" s="1">
        <v>0.1</v>
      </c>
      <c r="K60" s="1">
        <v>0</v>
      </c>
      <c r="L60" s="1">
        <v>0</v>
      </c>
      <c r="M60" s="1">
        <v>0</v>
      </c>
      <c r="N60" s="1">
        <v>0.1</v>
      </c>
    </row>
    <row r="61" spans="1:14" ht="20.100000000000001" customHeight="1" x14ac:dyDescent="0.25">
      <c r="A61" t="str">
        <f>VLOOKUP(C61,[1]TERUPD!$B$2:$N$84,13,0)</f>
        <v xml:space="preserve">UTIM/C/D/FTP/22/07/0103 </v>
      </c>
      <c r="B61" s="1" t="s">
        <v>132</v>
      </c>
      <c r="C61" s="1" t="s">
        <v>133</v>
      </c>
      <c r="D61" s="1" t="s">
        <v>15</v>
      </c>
      <c r="E61" s="1">
        <v>0.47</v>
      </c>
      <c r="F61" s="1">
        <v>0</v>
      </c>
      <c r="G61" s="1">
        <v>0</v>
      </c>
      <c r="H61" s="1">
        <v>0</v>
      </c>
      <c r="I61" s="1">
        <v>0.47</v>
      </c>
      <c r="J61" s="1">
        <v>0.1</v>
      </c>
      <c r="K61" s="1">
        <v>0</v>
      </c>
      <c r="L61" s="1">
        <v>0</v>
      </c>
      <c r="M61" s="1">
        <v>0</v>
      </c>
      <c r="N61" s="1">
        <v>0.1</v>
      </c>
    </row>
    <row r="62" spans="1:14" ht="20.100000000000001" customHeight="1" x14ac:dyDescent="0.25">
      <c r="A62" t="str">
        <f>VLOOKUP(C62,[1]TERUPD!$B$2:$N$84,13,0)</f>
        <v>UTIM/O/D/DIN/22/10/0104</v>
      </c>
      <c r="B62" s="1" t="s">
        <v>134</v>
      </c>
      <c r="C62" s="1" t="s">
        <v>135</v>
      </c>
      <c r="D62" s="1" t="s">
        <v>15</v>
      </c>
      <c r="E62" s="1">
        <v>0.38</v>
      </c>
      <c r="F62" s="1">
        <v>0</v>
      </c>
      <c r="G62" s="1">
        <v>0</v>
      </c>
      <c r="H62" s="1">
        <v>0.02</v>
      </c>
      <c r="I62" s="1">
        <v>0.4</v>
      </c>
      <c r="J62" s="1">
        <v>0.13</v>
      </c>
      <c r="K62" s="1">
        <v>0</v>
      </c>
      <c r="L62" s="1">
        <v>0</v>
      </c>
      <c r="M62" s="1">
        <v>0.02</v>
      </c>
      <c r="N62" s="1">
        <v>0.15</v>
      </c>
    </row>
    <row r="63" spans="1:14" ht="20.100000000000001" customHeight="1" x14ac:dyDescent="0.25">
      <c r="A63" t="str">
        <f>VLOOKUP(C63,[1]TERUPD!$B$2:$N$84,13,0)</f>
        <v>UTIM/O/D/DIN/22/10/0105</v>
      </c>
      <c r="B63" s="1" t="s">
        <v>136</v>
      </c>
      <c r="C63" s="1" t="s">
        <v>137</v>
      </c>
      <c r="D63" s="1" t="s">
        <v>15</v>
      </c>
      <c r="E63" s="1">
        <v>0.38</v>
      </c>
      <c r="F63" s="1">
        <v>0</v>
      </c>
      <c r="G63" s="1">
        <v>0</v>
      </c>
      <c r="H63" s="1">
        <v>0.02</v>
      </c>
      <c r="I63" s="1">
        <v>0.4</v>
      </c>
      <c r="J63" s="1">
        <v>0.15</v>
      </c>
      <c r="K63" s="1">
        <v>0</v>
      </c>
      <c r="L63" s="1">
        <v>0</v>
      </c>
      <c r="M63" s="1">
        <v>0.02</v>
      </c>
      <c r="N63" s="1">
        <v>0.17</v>
      </c>
    </row>
    <row r="64" spans="1:14" ht="20.100000000000001" customHeight="1" x14ac:dyDescent="0.25">
      <c r="A64" t="str">
        <f>VLOOKUP(C64,[1]TERUPD!$B$2:$N$84,13,0)</f>
        <v>UTIM/C/D/FTP/22/07/0106</v>
      </c>
      <c r="B64" s="1" t="s">
        <v>138</v>
      </c>
      <c r="C64" s="1" t="s">
        <v>139</v>
      </c>
      <c r="D64" s="1" t="s">
        <v>15</v>
      </c>
      <c r="E64" s="1">
        <v>0.46</v>
      </c>
      <c r="F64" s="1">
        <v>0</v>
      </c>
      <c r="G64" s="1">
        <v>0</v>
      </c>
      <c r="H64" s="1">
        <v>0</v>
      </c>
      <c r="I64" s="1">
        <v>0.46</v>
      </c>
      <c r="J64" s="1">
        <v>0.1</v>
      </c>
      <c r="K64" s="1">
        <v>0</v>
      </c>
      <c r="L64" s="1">
        <v>0</v>
      </c>
      <c r="M64" s="1">
        <v>0</v>
      </c>
      <c r="N64" s="1">
        <v>0.1</v>
      </c>
    </row>
    <row r="65" spans="1:14" ht="20.100000000000001" customHeight="1" x14ac:dyDescent="0.25">
      <c r="A65" t="str">
        <f>VLOOKUP(C65,[1]TERUPD!$B$2:$N$84,13,0)</f>
        <v>UTIM/O/D/DIN/22/10/0107</v>
      </c>
      <c r="B65" s="1" t="s">
        <v>140</v>
      </c>
      <c r="C65" s="1" t="s">
        <v>141</v>
      </c>
      <c r="D65" s="1" t="s">
        <v>15</v>
      </c>
      <c r="E65" s="1">
        <v>0.39</v>
      </c>
      <c r="F65" s="1">
        <v>0</v>
      </c>
      <c r="G65" s="1">
        <v>0</v>
      </c>
      <c r="H65" s="1">
        <v>0.02</v>
      </c>
      <c r="I65" s="1">
        <v>0.41</v>
      </c>
      <c r="J65" s="1">
        <v>0.16</v>
      </c>
      <c r="K65" s="1">
        <v>0</v>
      </c>
      <c r="L65" s="1">
        <v>0</v>
      </c>
      <c r="M65" s="1">
        <v>0.02</v>
      </c>
      <c r="N65" s="1">
        <v>0.18</v>
      </c>
    </row>
    <row r="66" spans="1:14" ht="20.100000000000001" customHeight="1" x14ac:dyDescent="0.25">
      <c r="A66" t="str">
        <f>VLOOKUP(C66,[1]TERUPD!$B$2:$N$84,13,0)</f>
        <v>UTIM/C/D/FTP/23/01/0108</v>
      </c>
      <c r="B66" s="1" t="s">
        <v>142</v>
      </c>
      <c r="C66" s="1" t="s">
        <v>143</v>
      </c>
      <c r="D66" s="1" t="s">
        <v>15</v>
      </c>
      <c r="E66" s="1">
        <v>0.5</v>
      </c>
      <c r="F66" s="1">
        <v>0</v>
      </c>
      <c r="G66" s="1">
        <v>0</v>
      </c>
      <c r="H66" s="1">
        <v>0</v>
      </c>
      <c r="I66" s="1">
        <v>0.5</v>
      </c>
      <c r="J66" s="1">
        <v>0.1</v>
      </c>
      <c r="K66" s="1">
        <v>0</v>
      </c>
      <c r="L66" s="1">
        <v>0</v>
      </c>
      <c r="M66" s="1">
        <v>0</v>
      </c>
      <c r="N66" s="1">
        <v>0.1</v>
      </c>
    </row>
    <row r="67" spans="1:14" ht="20.100000000000001" customHeight="1" x14ac:dyDescent="0.25">
      <c r="A67" t="str">
        <f>VLOOKUP(C67,[1]TERUPD!$B$2:$N$84,13,0)</f>
        <v>UTIM/O/S/DIN/22/10/0109</v>
      </c>
      <c r="B67" s="1" t="s">
        <v>144</v>
      </c>
      <c r="C67" s="1" t="s">
        <v>145</v>
      </c>
      <c r="D67" s="1" t="s">
        <v>15</v>
      </c>
      <c r="E67" s="1">
        <v>0.38</v>
      </c>
      <c r="F67" s="1">
        <v>0</v>
      </c>
      <c r="G67" s="1">
        <v>0</v>
      </c>
      <c r="H67" s="1">
        <v>0.02</v>
      </c>
      <c r="I67" s="1">
        <v>0.4</v>
      </c>
      <c r="J67" s="1">
        <v>0.2</v>
      </c>
      <c r="K67" s="1">
        <v>0</v>
      </c>
      <c r="L67" s="1">
        <v>0</v>
      </c>
      <c r="M67" s="1">
        <v>0.02</v>
      </c>
      <c r="N67" s="1">
        <v>0.22</v>
      </c>
    </row>
    <row r="68" spans="1:14" ht="15" customHeight="1" x14ac:dyDescent="0.25">
      <c r="A68" t="str">
        <f>VLOOKUP(C68,[1]TERUPD!$B$2:$N$84,13,0)</f>
        <v>UTIM/O/D/LON/22/11/0110</v>
      </c>
      <c r="B68" s="1" t="s">
        <v>146</v>
      </c>
      <c r="C68" s="1" t="s">
        <v>147</v>
      </c>
      <c r="D68" s="1" t="s">
        <v>15</v>
      </c>
      <c r="E68" s="1">
        <v>1.42</v>
      </c>
      <c r="F68" s="1">
        <v>0</v>
      </c>
      <c r="G68" s="1">
        <v>0</v>
      </c>
      <c r="H68" s="1">
        <v>0.08</v>
      </c>
      <c r="I68" s="1">
        <v>1.5</v>
      </c>
      <c r="J68" s="1">
        <v>0.47</v>
      </c>
      <c r="K68" s="1">
        <v>0</v>
      </c>
      <c r="L68" s="1">
        <v>0</v>
      </c>
      <c r="M68" s="1">
        <v>0.08</v>
      </c>
      <c r="N68" s="1">
        <v>0.55000000000000004</v>
      </c>
    </row>
    <row r="69" spans="1:14" ht="15" customHeight="1" x14ac:dyDescent="0.25">
      <c r="A69" t="str">
        <f>VLOOKUP(C69,[1]TERUPD!$B$2:$N$84,13,0)</f>
        <v>UTIM/O/O/OET/22/11/0111</v>
      </c>
      <c r="B69" s="1" t="s">
        <v>148</v>
      </c>
      <c r="C69" s="1" t="s">
        <v>149</v>
      </c>
      <c r="D69" s="1" t="s">
        <v>15</v>
      </c>
      <c r="E69" s="1">
        <v>0.49</v>
      </c>
      <c r="F69" s="1">
        <v>0</v>
      </c>
      <c r="G69" s="1">
        <v>0</v>
      </c>
      <c r="H69" s="1">
        <v>0.04</v>
      </c>
      <c r="I69" s="1">
        <v>0.53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</row>
    <row r="70" spans="1:14" ht="15" customHeight="1" x14ac:dyDescent="0.25">
      <c r="A70" t="str">
        <f>VLOOKUP(C70,[1]TERUPD!$B$2:$N$84,13,0)</f>
        <v>UTIM/O/O/FOD/22/11/0112</v>
      </c>
      <c r="B70" s="1" t="s">
        <v>150</v>
      </c>
      <c r="C70" s="1" t="s">
        <v>151</v>
      </c>
      <c r="D70" s="1" t="s">
        <v>15</v>
      </c>
      <c r="E70" s="1">
        <v>0.5</v>
      </c>
      <c r="F70" s="1">
        <v>0</v>
      </c>
      <c r="G70" s="1">
        <v>0</v>
      </c>
      <c r="H70" s="1">
        <v>0</v>
      </c>
      <c r="I70" s="1">
        <v>0.5</v>
      </c>
      <c r="J70" s="1">
        <v>0.15</v>
      </c>
      <c r="K70" s="1">
        <v>0</v>
      </c>
      <c r="L70" s="1">
        <v>0</v>
      </c>
      <c r="M70" s="1">
        <v>0</v>
      </c>
      <c r="N70" s="1">
        <v>0.15</v>
      </c>
    </row>
    <row r="71" spans="1:14" ht="15" customHeight="1" x14ac:dyDescent="0.25">
      <c r="A71" t="str">
        <f>VLOOKUP(C71,[1]TERUPD!$B$2:$N$84,13,0)</f>
        <v>UTIM/O/E/EIN/23/02/0113</v>
      </c>
      <c r="B71" s="1" t="s">
        <v>152</v>
      </c>
      <c r="C71" s="1" t="s">
        <v>153</v>
      </c>
      <c r="D71" s="1" t="s">
        <v>15</v>
      </c>
      <c r="E71" s="1">
        <v>0.95</v>
      </c>
      <c r="F71" s="1">
        <v>0</v>
      </c>
      <c r="G71" s="1">
        <v>0</v>
      </c>
      <c r="H71" s="1">
        <v>0.08</v>
      </c>
      <c r="I71" s="1">
        <v>1.03</v>
      </c>
      <c r="J71" s="1">
        <v>0.49</v>
      </c>
      <c r="K71" s="1">
        <v>0</v>
      </c>
      <c r="L71" s="1">
        <v>0</v>
      </c>
      <c r="M71" s="1">
        <v>0.08</v>
      </c>
      <c r="N71" s="1">
        <v>0.56999999999999995</v>
      </c>
    </row>
    <row r="72" spans="1:14" ht="15" customHeight="1" x14ac:dyDescent="0.25">
      <c r="A72" t="str">
        <f>VLOOKUP(C72,[1]TERUPD!$B$2:$N$84,13,0)</f>
        <v>UTIM/O/E/EIN/22/11/0114</v>
      </c>
      <c r="B72" s="1" t="s">
        <v>154</v>
      </c>
      <c r="C72" s="1" t="s">
        <v>155</v>
      </c>
      <c r="D72" s="1" t="s">
        <v>15</v>
      </c>
      <c r="E72" s="1">
        <v>0.95</v>
      </c>
      <c r="F72" s="1">
        <v>0</v>
      </c>
      <c r="G72" s="1">
        <v>0</v>
      </c>
      <c r="H72" s="1">
        <v>0.09</v>
      </c>
      <c r="I72" s="1">
        <v>1.04</v>
      </c>
      <c r="J72" s="1">
        <v>0.52</v>
      </c>
      <c r="K72" s="1">
        <v>0</v>
      </c>
      <c r="L72" s="1">
        <v>0</v>
      </c>
      <c r="M72" s="1">
        <v>0.09</v>
      </c>
      <c r="N72" s="1">
        <v>0.61</v>
      </c>
    </row>
    <row r="73" spans="1:14" ht="15" customHeight="1" x14ac:dyDescent="0.25">
      <c r="A73" t="str">
        <f>VLOOKUP(C73,[1]TERUPD!$B$2:$N$84,13,0)</f>
        <v>UTIM/O/E/EIN/22/11/0115</v>
      </c>
      <c r="B73" s="1" t="s">
        <v>156</v>
      </c>
      <c r="C73" s="1" t="s">
        <v>157</v>
      </c>
      <c r="D73" s="1" t="s">
        <v>15</v>
      </c>
      <c r="E73" s="1">
        <v>0.92</v>
      </c>
      <c r="F73" s="1">
        <v>0</v>
      </c>
      <c r="G73" s="1">
        <v>0</v>
      </c>
      <c r="H73" s="1">
        <v>7.0000000000000007E-2</v>
      </c>
      <c r="I73" s="1">
        <v>0.99</v>
      </c>
      <c r="J73" s="1">
        <v>0.5</v>
      </c>
      <c r="K73" s="1">
        <v>0</v>
      </c>
      <c r="L73" s="1">
        <v>0</v>
      </c>
      <c r="M73" s="1">
        <v>7.0000000000000007E-2</v>
      </c>
      <c r="N73" s="1">
        <v>0.56999999999999995</v>
      </c>
    </row>
    <row r="74" spans="1:14" ht="15" customHeight="1" x14ac:dyDescent="0.25">
      <c r="A74" t="str">
        <f>VLOOKUP(C74,[1]TERUPD!$B$2:$N$84,13,0)</f>
        <v>UTIM/O/H/BAF/23/05/0116</v>
      </c>
      <c r="B74" s="1" t="s">
        <v>158</v>
      </c>
      <c r="C74" s="1" t="s">
        <v>159</v>
      </c>
      <c r="D74" s="1" t="s">
        <v>15</v>
      </c>
      <c r="E74" s="1">
        <v>1.81</v>
      </c>
      <c r="F74" s="1">
        <v>0</v>
      </c>
      <c r="G74" s="1">
        <v>0.05</v>
      </c>
      <c r="H74" s="1">
        <v>0.1</v>
      </c>
      <c r="I74" s="1">
        <v>1.96</v>
      </c>
      <c r="J74" s="1">
        <v>0.56000000000000005</v>
      </c>
      <c r="K74" s="1">
        <v>0</v>
      </c>
      <c r="L74" s="1">
        <v>0.05</v>
      </c>
      <c r="M74" s="1">
        <v>0.1</v>
      </c>
      <c r="N74" s="1">
        <v>0.71</v>
      </c>
    </row>
    <row r="75" spans="1:14" ht="20.100000000000001" customHeight="1" x14ac:dyDescent="0.25">
      <c r="A75" t="str">
        <f>VLOOKUP(C75,[1]TERUPD!$B$2:$N$84,13,0)</f>
        <v>UTIM/O/E/EET/23/02/0117</v>
      </c>
      <c r="B75" s="1" t="s">
        <v>160</v>
      </c>
      <c r="C75" s="1" t="s">
        <v>161</v>
      </c>
      <c r="D75" s="1" t="s">
        <v>15</v>
      </c>
      <c r="E75" s="1">
        <v>0.24</v>
      </c>
      <c r="F75" s="1">
        <v>0</v>
      </c>
      <c r="G75" s="1">
        <v>0</v>
      </c>
      <c r="H75" s="1">
        <v>0.01</v>
      </c>
      <c r="I75" s="1">
        <v>0.25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</row>
    <row r="76" spans="1:14" ht="15" customHeight="1" x14ac:dyDescent="0.25">
      <c r="A76" t="str">
        <f>VLOOKUP(C76,[1]TERUPD!$B$2:$N$84,13,0)</f>
        <v>UTIM/O/E/THE/23/03/0118</v>
      </c>
      <c r="B76" s="1" t="s">
        <v>162</v>
      </c>
      <c r="C76" s="1" t="s">
        <v>163</v>
      </c>
      <c r="D76" s="1" t="s">
        <v>15</v>
      </c>
      <c r="E76" s="1">
        <v>2.16</v>
      </c>
      <c r="F76" s="1">
        <v>0</v>
      </c>
      <c r="G76" s="1">
        <v>0.05</v>
      </c>
      <c r="H76" s="1">
        <v>0.08</v>
      </c>
      <c r="I76" s="1">
        <v>2.29</v>
      </c>
      <c r="J76" s="1">
        <v>0.74</v>
      </c>
      <c r="K76" s="1">
        <v>0</v>
      </c>
      <c r="L76" s="1">
        <v>0.05</v>
      </c>
      <c r="M76" s="1">
        <v>0.08</v>
      </c>
      <c r="N76" s="1">
        <v>0.87</v>
      </c>
    </row>
    <row r="77" spans="1:14" ht="15" customHeight="1" x14ac:dyDescent="0.25">
      <c r="A77" t="str">
        <f>VLOOKUP(C77,[1]TERUPD!$B$2:$N$84,13,0)</f>
        <v>UTIM/O/E/EET/23/09/0119</v>
      </c>
      <c r="B77" s="1" t="s">
        <v>164</v>
      </c>
      <c r="C77" s="1" t="s">
        <v>165</v>
      </c>
      <c r="D77" s="1" t="s">
        <v>15</v>
      </c>
      <c r="E77" s="1">
        <v>0.17</v>
      </c>
      <c r="F77" s="1">
        <v>0</v>
      </c>
      <c r="G77" s="1">
        <v>0</v>
      </c>
      <c r="H77" s="1">
        <v>0.02</v>
      </c>
      <c r="I77" s="1">
        <v>0.19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</row>
    <row r="78" spans="1:14" ht="15" customHeight="1" x14ac:dyDescent="0.25">
      <c r="A78" t="str">
        <f>VLOOKUP(C78,[1]TERUPD!$B$2:$N$84,13,0)</f>
        <v>UTIM/O/D/DET/23/07/0120</v>
      </c>
      <c r="B78" s="1" t="s">
        <v>166</v>
      </c>
      <c r="C78" s="1" t="s">
        <v>167</v>
      </c>
      <c r="D78" s="1" t="s">
        <v>15</v>
      </c>
      <c r="E78" s="1">
        <v>0.2</v>
      </c>
      <c r="F78" s="1">
        <v>0</v>
      </c>
      <c r="G78" s="1">
        <v>0</v>
      </c>
      <c r="H78" s="1">
        <v>0</v>
      </c>
      <c r="I78" s="1">
        <v>0.2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</row>
    <row r="79" spans="1:14" ht="15" customHeight="1" x14ac:dyDescent="0.25">
      <c r="A79" t="str">
        <f>VLOOKUP(C79,[1]TERUPD!$B$2:$N$84,13,0)</f>
        <v>UTIM/O/D/DET/23/07/0121</v>
      </c>
      <c r="B79" s="1" t="s">
        <v>168</v>
      </c>
      <c r="C79" s="1" t="s">
        <v>169</v>
      </c>
      <c r="D79" s="1" t="s">
        <v>15</v>
      </c>
      <c r="E79" s="1">
        <v>0.25</v>
      </c>
      <c r="F79" s="1">
        <v>0</v>
      </c>
      <c r="G79" s="1">
        <v>0</v>
      </c>
      <c r="H79" s="1">
        <v>0</v>
      </c>
      <c r="I79" s="1">
        <v>0.25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</row>
    <row r="80" spans="1:14" ht="15" customHeight="1" x14ac:dyDescent="0.25">
      <c r="A80" t="str">
        <f>VLOOKUP(C80,[1]TERUPD!$B$2:$N$84,13,0)</f>
        <v>UTIM/O/E/EIN/24/07/0123</v>
      </c>
      <c r="B80" s="1" t="s">
        <v>170</v>
      </c>
      <c r="C80" s="1" t="s">
        <v>171</v>
      </c>
      <c r="D80" s="1" t="s">
        <v>15</v>
      </c>
      <c r="E80" s="1">
        <v>0.99</v>
      </c>
      <c r="F80" s="1">
        <v>0</v>
      </c>
      <c r="G80" s="1">
        <v>0</v>
      </c>
      <c r="H80" s="1">
        <v>0.04</v>
      </c>
      <c r="I80" s="1">
        <v>1.03</v>
      </c>
      <c r="J80" s="1">
        <v>0.39</v>
      </c>
      <c r="K80" s="1">
        <v>0</v>
      </c>
      <c r="L80" s="1">
        <v>0</v>
      </c>
      <c r="M80" s="1">
        <v>0.04</v>
      </c>
      <c r="N80" s="1">
        <v>0.43</v>
      </c>
    </row>
    <row r="81" spans="1:14" ht="15" customHeight="1" x14ac:dyDescent="0.25">
      <c r="A81" t="str">
        <f>VLOOKUP(C81,[1]TERUPD!$B$2:$N$84,13,0)</f>
        <v>UTIM/O/E/EIN/24/07/0122</v>
      </c>
      <c r="B81" s="1" t="s">
        <v>172</v>
      </c>
      <c r="C81" s="1" t="s">
        <v>173</v>
      </c>
      <c r="D81" s="1" t="s">
        <v>15</v>
      </c>
      <c r="E81" s="1">
        <v>0.99</v>
      </c>
      <c r="F81" s="1">
        <v>0</v>
      </c>
      <c r="G81" s="1">
        <v>0</v>
      </c>
      <c r="H81" s="1">
        <v>0.04</v>
      </c>
      <c r="I81" s="1">
        <v>1.03</v>
      </c>
      <c r="J81" s="1">
        <v>0.39</v>
      </c>
      <c r="K81" s="1">
        <v>0</v>
      </c>
      <c r="L81" s="1">
        <v>0</v>
      </c>
      <c r="M81" s="1">
        <v>0.04</v>
      </c>
      <c r="N81" s="1">
        <v>0.43</v>
      </c>
    </row>
    <row r="82" spans="1:14" ht="20.100000000000001" customHeight="1" x14ac:dyDescent="0.25">
      <c r="A82" t="str">
        <f>VLOOKUP(C82,[1]TERUPD!$B$2:$N$84,13,0)</f>
        <v>UTIM/O/E/EIN/24/07/0124</v>
      </c>
      <c r="B82" s="1" t="s">
        <v>174</v>
      </c>
      <c r="C82" s="1" t="s">
        <v>175</v>
      </c>
      <c r="D82" s="1" t="s">
        <v>15</v>
      </c>
      <c r="E82" s="1">
        <v>1</v>
      </c>
      <c r="F82" s="1">
        <v>0</v>
      </c>
      <c r="G82" s="1">
        <v>0</v>
      </c>
      <c r="H82" s="1">
        <v>0.03</v>
      </c>
      <c r="I82" s="1">
        <v>1.03</v>
      </c>
      <c r="J82" s="1">
        <v>0.35</v>
      </c>
      <c r="K82" s="1">
        <v>0</v>
      </c>
      <c r="L82" s="1">
        <v>0</v>
      </c>
      <c r="M82" s="1">
        <v>0.03</v>
      </c>
      <c r="N82" s="1">
        <v>0.38</v>
      </c>
    </row>
    <row r="83" spans="1:14" ht="15" customHeight="1" x14ac:dyDescent="0.25">
      <c r="A83" t="str">
        <f>VLOOKUP(C83,[1]TERUPD!$B$2:$N$84,13,0)</f>
        <v>UTIM/O/E/EIN/24/07/0125</v>
      </c>
      <c r="B83" s="1" t="s">
        <v>176</v>
      </c>
      <c r="C83" s="1" t="s">
        <v>177</v>
      </c>
      <c r="D83" s="1" t="s">
        <v>15</v>
      </c>
      <c r="E83" s="1">
        <v>1</v>
      </c>
      <c r="F83" s="1">
        <v>0</v>
      </c>
      <c r="G83" s="1">
        <v>0</v>
      </c>
      <c r="H83" s="1">
        <v>0.04</v>
      </c>
      <c r="I83" s="1">
        <v>1.04</v>
      </c>
      <c r="J83" s="1">
        <v>0.4</v>
      </c>
      <c r="K83" s="1">
        <v>0</v>
      </c>
      <c r="L83" s="1">
        <v>0</v>
      </c>
      <c r="M83" s="1">
        <v>0.04</v>
      </c>
      <c r="N83" s="1">
        <v>0.44</v>
      </c>
    </row>
    <row r="84" spans="1:14" ht="15" customHeight="1" x14ac:dyDescent="0.25">
      <c r="A84" t="str">
        <f>VLOOKUP(C84,[1]TERUPD!$B$2:$N$84,13,0)</f>
        <v xml:space="preserve">UTIM/O/E/THE/24/10/0126 </v>
      </c>
      <c r="B84" s="1" t="s">
        <v>178</v>
      </c>
      <c r="C84" s="1" t="s">
        <v>179</v>
      </c>
      <c r="D84" s="1" t="s">
        <v>15</v>
      </c>
      <c r="E84" s="1">
        <v>1.98</v>
      </c>
      <c r="F84" s="1">
        <v>0</v>
      </c>
      <c r="G84" s="1">
        <v>0.05</v>
      </c>
      <c r="H84" s="1">
        <v>0.03</v>
      </c>
      <c r="I84" s="1">
        <v>2.06</v>
      </c>
      <c r="J84" s="1">
        <v>0.28000000000000003</v>
      </c>
      <c r="K84" s="1">
        <v>0</v>
      </c>
      <c r="L84" s="1">
        <v>0.05</v>
      </c>
      <c r="M84" s="1">
        <v>0.03</v>
      </c>
      <c r="N84" s="1">
        <v>0.36</v>
      </c>
    </row>
  </sheetData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daily_ter_disclosure_28012025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Venkatesh V. Babu</cp:lastModifiedBy>
  <dcterms:created xsi:type="dcterms:W3CDTF">2025-01-28T17:18:46Z</dcterms:created>
  <dcterms:modified xsi:type="dcterms:W3CDTF">2025-01-28T17:30:47Z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592f4506-1427-49f4-87fc-0ce62d95844a</vt:lpwstr>
  </property>
  <property fmtid="{D5CDD505-2E9C-101B-9397-08002B2CF9AE}" pid="3" name="Classification">
    <vt:lpwstr>UTI AMC-Internal</vt:lpwstr>
  </property>
</Properties>
</file>